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lpma-my.sharepoint.com/personal/e_elliott_alpma_com_au/Documents/Surveys/Salarys/2026/NZ/1. Survey/Prep docs/"/>
    </mc:Choice>
  </mc:AlternateContent>
  <xr:revisionPtr revIDLastSave="6" documentId="8_{D43AEBA3-4F67-4428-AE32-6413058E2682}" xr6:coauthVersionLast="47" xr6:coauthVersionMax="47" xr10:uidLastSave="{E8124243-D47F-4801-BDCB-89DAB76DF79F}"/>
  <bookViews>
    <workbookView xWindow="28680" yWindow="-120" windowWidth="29040" windowHeight="16440" xr2:uid="{00000000-000D-0000-FFFF-FFFF00000000}"/>
  </bookViews>
  <sheets>
    <sheet name="Salary Data Overall" sheetId="2" r:id="rId1"/>
    <sheet name="Salary Data Males" sheetId="4" r:id="rId2"/>
    <sheet name="Salary Data Females" sheetId="5" r:id="rId3"/>
    <sheet name="Bonus Data" sheetId="3" r:id="rId4"/>
    <sheet name="Sheet1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38" i="3" l="1"/>
  <c r="O37" i="3"/>
  <c r="O36" i="3"/>
  <c r="O35" i="3"/>
  <c r="O34" i="3"/>
  <c r="O33" i="3"/>
  <c r="O32" i="3"/>
  <c r="O27" i="3"/>
  <c r="O26" i="3"/>
  <c r="O25" i="3"/>
  <c r="O24" i="3"/>
  <c r="O23" i="3"/>
  <c r="O22" i="3"/>
  <c r="O21" i="3"/>
  <c r="Q80" i="5"/>
  <c r="P80" i="5"/>
  <c r="O80" i="5"/>
  <c r="Q79" i="5"/>
  <c r="P79" i="5"/>
  <c r="O79" i="5"/>
  <c r="Q78" i="5"/>
  <c r="P78" i="5"/>
  <c r="O78" i="5"/>
  <c r="Q76" i="5"/>
  <c r="P76" i="5"/>
  <c r="O76" i="5"/>
  <c r="Q75" i="5"/>
  <c r="P75" i="5"/>
  <c r="O75" i="5"/>
  <c r="Q74" i="5"/>
  <c r="P74" i="5"/>
  <c r="O74" i="5"/>
  <c r="Q73" i="5"/>
  <c r="P73" i="5"/>
  <c r="O73" i="5"/>
  <c r="Q72" i="5"/>
  <c r="P72" i="5"/>
  <c r="O72" i="5"/>
  <c r="Q70" i="5"/>
  <c r="P70" i="5"/>
  <c r="O70" i="5"/>
  <c r="Q69" i="5"/>
  <c r="P69" i="5"/>
  <c r="O69" i="5"/>
  <c r="Q67" i="5"/>
  <c r="P67" i="5"/>
  <c r="O67" i="5"/>
  <c r="Q66" i="5"/>
  <c r="P66" i="5"/>
  <c r="O66" i="5"/>
  <c r="Q65" i="5"/>
  <c r="P65" i="5"/>
  <c r="O65" i="5"/>
  <c r="Q64" i="5"/>
  <c r="P64" i="5"/>
  <c r="O64" i="5"/>
  <c r="Q63" i="5"/>
  <c r="P63" i="5"/>
  <c r="O63" i="5"/>
  <c r="Q62" i="5"/>
  <c r="P62" i="5"/>
  <c r="O62" i="5"/>
  <c r="Q60" i="5"/>
  <c r="P60" i="5"/>
  <c r="O60" i="5"/>
  <c r="Q59" i="5"/>
  <c r="P59" i="5"/>
  <c r="O59" i="5"/>
  <c r="Q58" i="5"/>
  <c r="P58" i="5"/>
  <c r="O58" i="5"/>
  <c r="Q57" i="5"/>
  <c r="P57" i="5"/>
  <c r="O57" i="5"/>
  <c r="Q56" i="5"/>
  <c r="P56" i="5"/>
  <c r="O56" i="5"/>
  <c r="Q54" i="5"/>
  <c r="P54" i="5"/>
  <c r="O54" i="5"/>
  <c r="Q53" i="5"/>
  <c r="P53" i="5"/>
  <c r="O53" i="5"/>
  <c r="Q52" i="5"/>
  <c r="P52" i="5"/>
  <c r="O52" i="5"/>
  <c r="Q51" i="5"/>
  <c r="P51" i="5"/>
  <c r="O51" i="5"/>
  <c r="Q50" i="5"/>
  <c r="P50" i="5"/>
  <c r="O50" i="5"/>
  <c r="Q48" i="5"/>
  <c r="P48" i="5"/>
  <c r="O48" i="5"/>
  <c r="Q47" i="5"/>
  <c r="P47" i="5"/>
  <c r="O47" i="5"/>
  <c r="Q46" i="5"/>
  <c r="P46" i="5"/>
  <c r="O46" i="5"/>
  <c r="Q45" i="5"/>
  <c r="P45" i="5"/>
  <c r="O45" i="5"/>
  <c r="Q44" i="5"/>
  <c r="P44" i="5"/>
  <c r="O44" i="5"/>
  <c r="Q43" i="5"/>
  <c r="P43" i="5"/>
  <c r="O43" i="5"/>
  <c r="Q42" i="5"/>
  <c r="P42" i="5"/>
  <c r="O42" i="5"/>
  <c r="Q41" i="5"/>
  <c r="P41" i="5"/>
  <c r="O41" i="5"/>
  <c r="Q40" i="5"/>
  <c r="P40" i="5"/>
  <c r="O40" i="5"/>
  <c r="Q38" i="5"/>
  <c r="P38" i="5"/>
  <c r="O38" i="5"/>
  <c r="Q37" i="5"/>
  <c r="P37" i="5"/>
  <c r="O37" i="5"/>
  <c r="Q36" i="5"/>
  <c r="P36" i="5"/>
  <c r="O36" i="5"/>
  <c r="Q35" i="5"/>
  <c r="P35" i="5"/>
  <c r="O35" i="5"/>
  <c r="Q34" i="5"/>
  <c r="P34" i="5"/>
  <c r="O34" i="5"/>
  <c r="Q33" i="5"/>
  <c r="P33" i="5"/>
  <c r="O33" i="5"/>
  <c r="Q31" i="5"/>
  <c r="P31" i="5"/>
  <c r="O31" i="5"/>
  <c r="Q30" i="5"/>
  <c r="P30" i="5"/>
  <c r="O30" i="5"/>
  <c r="Q29" i="5"/>
  <c r="P29" i="5"/>
  <c r="O29" i="5"/>
  <c r="Q27" i="5"/>
  <c r="P27" i="5"/>
  <c r="O27" i="5"/>
  <c r="Q26" i="5"/>
  <c r="P26" i="5"/>
  <c r="O26" i="5"/>
  <c r="Q25" i="5"/>
  <c r="P25" i="5"/>
  <c r="O25" i="5"/>
  <c r="Q24" i="5"/>
  <c r="P24" i="5"/>
  <c r="O24" i="5"/>
  <c r="Q23" i="5"/>
  <c r="P23" i="5"/>
  <c r="O23" i="5"/>
  <c r="Q22" i="5"/>
  <c r="P22" i="5"/>
  <c r="O22" i="5"/>
  <c r="Q21" i="5"/>
  <c r="P21" i="5"/>
  <c r="O21" i="5"/>
  <c r="Q20" i="5"/>
  <c r="P20" i="5"/>
  <c r="O20" i="5"/>
  <c r="Q19" i="5"/>
  <c r="P19" i="5"/>
  <c r="O19" i="5"/>
  <c r="Q18" i="5"/>
  <c r="P18" i="5"/>
  <c r="O18" i="5"/>
  <c r="Q17" i="5"/>
  <c r="P17" i="5"/>
  <c r="O17" i="5"/>
  <c r="Q16" i="5"/>
  <c r="P16" i="5"/>
  <c r="O16" i="5"/>
  <c r="Q15" i="5"/>
  <c r="P15" i="5"/>
  <c r="O15" i="5"/>
  <c r="Q14" i="5"/>
  <c r="P14" i="5"/>
  <c r="O14" i="5"/>
  <c r="Q13" i="5"/>
  <c r="P13" i="5"/>
  <c r="O13" i="5"/>
  <c r="Q12" i="5"/>
  <c r="P12" i="5"/>
  <c r="O12" i="5"/>
  <c r="Q80" i="4"/>
  <c r="P80" i="4"/>
  <c r="O80" i="4"/>
  <c r="Q79" i="4"/>
  <c r="P79" i="4"/>
  <c r="O79" i="4"/>
  <c r="Q78" i="4"/>
  <c r="P78" i="4"/>
  <c r="O78" i="4"/>
  <c r="Q76" i="4"/>
  <c r="P76" i="4"/>
  <c r="O76" i="4"/>
  <c r="Q75" i="4"/>
  <c r="P75" i="4"/>
  <c r="O75" i="4"/>
  <c r="Q74" i="4"/>
  <c r="P74" i="4"/>
  <c r="O74" i="4"/>
  <c r="Q73" i="4"/>
  <c r="P73" i="4"/>
  <c r="O73" i="4"/>
  <c r="Q72" i="4"/>
  <c r="P72" i="4"/>
  <c r="O72" i="4"/>
  <c r="Q70" i="4"/>
  <c r="P70" i="4"/>
  <c r="O70" i="4"/>
  <c r="Q69" i="4"/>
  <c r="P69" i="4"/>
  <c r="O69" i="4"/>
  <c r="Q67" i="4"/>
  <c r="P67" i="4"/>
  <c r="O67" i="4"/>
  <c r="Q66" i="4"/>
  <c r="P66" i="4"/>
  <c r="O66" i="4"/>
  <c r="Q65" i="4"/>
  <c r="P65" i="4"/>
  <c r="O65" i="4"/>
  <c r="Q64" i="4"/>
  <c r="P64" i="4"/>
  <c r="O64" i="4"/>
  <c r="Q63" i="4"/>
  <c r="P63" i="4"/>
  <c r="O63" i="4"/>
  <c r="Q62" i="4"/>
  <c r="P62" i="4"/>
  <c r="O62" i="4"/>
  <c r="Q60" i="4"/>
  <c r="P60" i="4"/>
  <c r="O60" i="4"/>
  <c r="Q59" i="4"/>
  <c r="P59" i="4"/>
  <c r="O59" i="4"/>
  <c r="Q58" i="4"/>
  <c r="P58" i="4"/>
  <c r="O58" i="4"/>
  <c r="Q57" i="4"/>
  <c r="P57" i="4"/>
  <c r="O57" i="4"/>
  <c r="Q56" i="4"/>
  <c r="P56" i="4"/>
  <c r="O56" i="4"/>
  <c r="Q54" i="4"/>
  <c r="P54" i="4"/>
  <c r="O54" i="4"/>
  <c r="Q53" i="4"/>
  <c r="P53" i="4"/>
  <c r="O53" i="4"/>
  <c r="Q52" i="4"/>
  <c r="P52" i="4"/>
  <c r="O52" i="4"/>
  <c r="Q51" i="4"/>
  <c r="P51" i="4"/>
  <c r="O51" i="4"/>
  <c r="Q50" i="4"/>
  <c r="P50" i="4"/>
  <c r="O50" i="4"/>
  <c r="Q48" i="4"/>
  <c r="P48" i="4"/>
  <c r="O48" i="4"/>
  <c r="Q47" i="4"/>
  <c r="P47" i="4"/>
  <c r="O47" i="4"/>
  <c r="Q46" i="4"/>
  <c r="P46" i="4"/>
  <c r="O46" i="4"/>
  <c r="Q45" i="4"/>
  <c r="P45" i="4"/>
  <c r="O45" i="4"/>
  <c r="Q44" i="4"/>
  <c r="P44" i="4"/>
  <c r="O44" i="4"/>
  <c r="Q43" i="4"/>
  <c r="P43" i="4"/>
  <c r="O43" i="4"/>
  <c r="Q42" i="4"/>
  <c r="P42" i="4"/>
  <c r="O42" i="4"/>
  <c r="Q41" i="4"/>
  <c r="P41" i="4"/>
  <c r="O41" i="4"/>
  <c r="Q40" i="4"/>
  <c r="P40" i="4"/>
  <c r="O40" i="4"/>
  <c r="Q38" i="4"/>
  <c r="P38" i="4"/>
  <c r="O38" i="4"/>
  <c r="Q37" i="4"/>
  <c r="P37" i="4"/>
  <c r="O37" i="4"/>
  <c r="Q36" i="4"/>
  <c r="P36" i="4"/>
  <c r="O36" i="4"/>
  <c r="Q35" i="4"/>
  <c r="P35" i="4"/>
  <c r="O35" i="4"/>
  <c r="Q34" i="4"/>
  <c r="P34" i="4"/>
  <c r="O34" i="4"/>
  <c r="Q33" i="4"/>
  <c r="P33" i="4"/>
  <c r="O33" i="4"/>
  <c r="Q31" i="4"/>
  <c r="P31" i="4"/>
  <c r="O31" i="4"/>
  <c r="Q30" i="4"/>
  <c r="P30" i="4"/>
  <c r="O30" i="4"/>
  <c r="Q29" i="4"/>
  <c r="P29" i="4"/>
  <c r="O29" i="4"/>
  <c r="Q27" i="4"/>
  <c r="P27" i="4"/>
  <c r="O27" i="4"/>
  <c r="Q26" i="4"/>
  <c r="P26" i="4"/>
  <c r="O26" i="4"/>
  <c r="Q25" i="4"/>
  <c r="P25" i="4"/>
  <c r="O25" i="4"/>
  <c r="Q24" i="4"/>
  <c r="P24" i="4"/>
  <c r="O24" i="4"/>
  <c r="Q23" i="4"/>
  <c r="P23" i="4"/>
  <c r="O23" i="4"/>
  <c r="Q22" i="4"/>
  <c r="P22" i="4"/>
  <c r="O22" i="4"/>
  <c r="Q21" i="4"/>
  <c r="P21" i="4"/>
  <c r="O21" i="4"/>
  <c r="Q20" i="4"/>
  <c r="P20" i="4"/>
  <c r="O20" i="4"/>
  <c r="Q19" i="4"/>
  <c r="P19" i="4"/>
  <c r="O19" i="4"/>
  <c r="Q18" i="4"/>
  <c r="P18" i="4"/>
  <c r="O18" i="4"/>
  <c r="Q17" i="4"/>
  <c r="P17" i="4"/>
  <c r="O17" i="4"/>
  <c r="Q16" i="4"/>
  <c r="P16" i="4"/>
  <c r="O16" i="4"/>
  <c r="Q15" i="4"/>
  <c r="P15" i="4"/>
  <c r="O15" i="4"/>
  <c r="Q14" i="4"/>
  <c r="P14" i="4"/>
  <c r="O14" i="4"/>
  <c r="Q13" i="4"/>
  <c r="P13" i="4"/>
  <c r="O13" i="4"/>
  <c r="Q12" i="4"/>
  <c r="P12" i="4"/>
  <c r="O12" i="4"/>
  <c r="O16" i="3"/>
  <c r="O15" i="3"/>
  <c r="O14" i="3"/>
  <c r="O13" i="3"/>
  <c r="O12" i="3"/>
  <c r="O11" i="3"/>
  <c r="O10" i="3"/>
  <c r="Q80" i="2"/>
  <c r="P80" i="2"/>
  <c r="O80" i="2"/>
  <c r="Q79" i="2"/>
  <c r="P79" i="2"/>
  <c r="O79" i="2"/>
  <c r="Q78" i="2"/>
  <c r="P78" i="2"/>
  <c r="O78" i="2"/>
  <c r="Q76" i="2"/>
  <c r="P76" i="2"/>
  <c r="O76" i="2"/>
  <c r="Q75" i="2"/>
  <c r="P75" i="2"/>
  <c r="O75" i="2"/>
  <c r="Q74" i="2"/>
  <c r="P74" i="2"/>
  <c r="O74" i="2"/>
  <c r="Q73" i="2"/>
  <c r="P73" i="2"/>
  <c r="O73" i="2"/>
  <c r="Q72" i="2"/>
  <c r="P72" i="2"/>
  <c r="O72" i="2"/>
  <c r="Q70" i="2"/>
  <c r="P70" i="2"/>
  <c r="O70" i="2"/>
  <c r="Q69" i="2"/>
  <c r="P69" i="2"/>
  <c r="O69" i="2"/>
  <c r="Q67" i="2"/>
  <c r="P67" i="2"/>
  <c r="O67" i="2"/>
  <c r="Q66" i="2"/>
  <c r="P66" i="2"/>
  <c r="O66" i="2"/>
  <c r="Q65" i="2"/>
  <c r="P65" i="2"/>
  <c r="O65" i="2"/>
  <c r="Q64" i="2"/>
  <c r="P64" i="2"/>
  <c r="O64" i="2"/>
  <c r="Q63" i="2"/>
  <c r="P63" i="2"/>
  <c r="O63" i="2"/>
  <c r="Q62" i="2"/>
  <c r="P62" i="2"/>
  <c r="O62" i="2"/>
  <c r="Q60" i="2"/>
  <c r="P60" i="2"/>
  <c r="O60" i="2"/>
  <c r="Q59" i="2"/>
  <c r="P59" i="2"/>
  <c r="O59" i="2"/>
  <c r="Q58" i="2"/>
  <c r="P58" i="2"/>
  <c r="O58" i="2"/>
  <c r="Q57" i="2"/>
  <c r="P57" i="2"/>
  <c r="O57" i="2"/>
  <c r="Q56" i="2"/>
  <c r="P56" i="2"/>
  <c r="O56" i="2"/>
  <c r="Q54" i="2"/>
  <c r="P54" i="2"/>
  <c r="O54" i="2"/>
  <c r="Q53" i="2"/>
  <c r="P53" i="2"/>
  <c r="O53" i="2"/>
  <c r="Q52" i="2"/>
  <c r="P52" i="2"/>
  <c r="O52" i="2"/>
  <c r="Q51" i="2"/>
  <c r="P51" i="2"/>
  <c r="O51" i="2"/>
  <c r="Q50" i="2"/>
  <c r="P50" i="2"/>
  <c r="O50" i="2"/>
  <c r="Q48" i="2"/>
  <c r="P48" i="2"/>
  <c r="O48" i="2"/>
  <c r="Q47" i="2"/>
  <c r="P47" i="2"/>
  <c r="O47" i="2"/>
  <c r="Q46" i="2"/>
  <c r="P46" i="2"/>
  <c r="O46" i="2"/>
  <c r="Q45" i="2"/>
  <c r="P45" i="2"/>
  <c r="O45" i="2"/>
  <c r="Q44" i="2"/>
  <c r="P44" i="2"/>
  <c r="O44" i="2"/>
  <c r="Q43" i="2"/>
  <c r="P43" i="2"/>
  <c r="O43" i="2"/>
  <c r="Q42" i="2"/>
  <c r="P42" i="2"/>
  <c r="O42" i="2"/>
  <c r="Q41" i="2"/>
  <c r="P41" i="2"/>
  <c r="O41" i="2"/>
  <c r="Q40" i="2"/>
  <c r="P40" i="2"/>
  <c r="O40" i="2"/>
  <c r="Q38" i="2"/>
  <c r="P38" i="2"/>
  <c r="O38" i="2"/>
  <c r="Q37" i="2"/>
  <c r="P37" i="2"/>
  <c r="O37" i="2"/>
  <c r="Q36" i="2"/>
  <c r="P36" i="2"/>
  <c r="O36" i="2"/>
  <c r="Q35" i="2"/>
  <c r="P35" i="2"/>
  <c r="O35" i="2"/>
  <c r="Q34" i="2"/>
  <c r="P34" i="2"/>
  <c r="O34" i="2"/>
  <c r="Q33" i="2"/>
  <c r="P33" i="2"/>
  <c r="O33" i="2"/>
  <c r="Q31" i="2"/>
  <c r="P31" i="2"/>
  <c r="O31" i="2"/>
  <c r="Q30" i="2"/>
  <c r="P30" i="2"/>
  <c r="O30" i="2"/>
  <c r="Q29" i="2"/>
  <c r="P29" i="2"/>
  <c r="O29" i="2"/>
  <c r="Q27" i="2"/>
  <c r="P27" i="2"/>
  <c r="O27" i="2"/>
  <c r="Q26" i="2"/>
  <c r="P26" i="2"/>
  <c r="O26" i="2"/>
  <c r="Q25" i="2"/>
  <c r="P25" i="2"/>
  <c r="O25" i="2"/>
  <c r="Q24" i="2"/>
  <c r="P24" i="2"/>
  <c r="O24" i="2"/>
  <c r="Q23" i="2"/>
  <c r="P23" i="2"/>
  <c r="O23" i="2"/>
  <c r="Q22" i="2"/>
  <c r="P22" i="2"/>
  <c r="O22" i="2"/>
  <c r="Q21" i="2"/>
  <c r="P21" i="2"/>
  <c r="O21" i="2"/>
  <c r="Q20" i="2"/>
  <c r="P20" i="2"/>
  <c r="O20" i="2"/>
  <c r="Q19" i="2"/>
  <c r="P19" i="2"/>
  <c r="O19" i="2"/>
  <c r="Q18" i="2"/>
  <c r="P18" i="2"/>
  <c r="O18" i="2"/>
  <c r="Q17" i="2"/>
  <c r="P17" i="2"/>
  <c r="O17" i="2"/>
  <c r="Q16" i="2"/>
  <c r="P16" i="2"/>
  <c r="O16" i="2"/>
  <c r="Q15" i="2"/>
  <c r="P15" i="2"/>
  <c r="O15" i="2"/>
  <c r="Q14" i="2"/>
  <c r="P14" i="2"/>
  <c r="O14" i="2"/>
  <c r="Q13" i="2"/>
  <c r="P13" i="2"/>
  <c r="O13" i="2"/>
  <c r="Q12" i="2"/>
  <c r="P12" i="2"/>
  <c r="O12" i="2"/>
</calcChain>
</file>

<file path=xl/sharedStrings.xml><?xml version="1.0" encoding="utf-8"?>
<sst xmlns="http://schemas.openxmlformats.org/spreadsheetml/2006/main" count="354" uniqueCount="109">
  <si>
    <t>Lowest</t>
  </si>
  <si>
    <t>Highest</t>
  </si>
  <si>
    <t>Average</t>
  </si>
  <si>
    <t>No of Staff</t>
  </si>
  <si>
    <t>Person 1</t>
  </si>
  <si>
    <t>Person 2</t>
  </si>
  <si>
    <t>Person 3</t>
  </si>
  <si>
    <t>Person 4</t>
  </si>
  <si>
    <t>Person 5</t>
  </si>
  <si>
    <t>Person 6</t>
  </si>
  <si>
    <t>Person 7</t>
  </si>
  <si>
    <t>Person 8</t>
  </si>
  <si>
    <t>Person 9</t>
  </si>
  <si>
    <t>Person 10</t>
  </si>
  <si>
    <t>Calculations</t>
  </si>
  <si>
    <t xml:space="preserve">  Senior Associate</t>
  </si>
  <si>
    <t xml:space="preserve">  Special Counsel</t>
  </si>
  <si>
    <t xml:space="preserve">  Salaried Partner</t>
  </si>
  <si>
    <t xml:space="preserve">  Managing Partner</t>
  </si>
  <si>
    <t xml:space="preserve">  Consultant</t>
  </si>
  <si>
    <t xml:space="preserve">  Law Clerk</t>
  </si>
  <si>
    <t xml:space="preserve">  Legal Assistant</t>
  </si>
  <si>
    <t xml:space="preserve">  Trainee Legal Assistant</t>
  </si>
  <si>
    <t xml:space="preserve">  Office Services Supervisor</t>
  </si>
  <si>
    <t xml:space="preserve">  Office Junior</t>
  </si>
  <si>
    <t xml:space="preserve">  HR Manager</t>
  </si>
  <si>
    <t xml:space="preserve">  HR Consultant/Advisor</t>
  </si>
  <si>
    <t xml:space="preserve">  IT Manager</t>
  </si>
  <si>
    <t xml:space="preserve">  IT Trainer</t>
  </si>
  <si>
    <t xml:space="preserve">  IT Project Manager</t>
  </si>
  <si>
    <t xml:space="preserve">  Helpdesk/Desktop/Support Officer</t>
  </si>
  <si>
    <t xml:space="preserve">  Programmer/Analyst</t>
  </si>
  <si>
    <t xml:space="preserve">  Recruitment Manager</t>
  </si>
  <si>
    <t xml:space="preserve">  Payroll</t>
  </si>
  <si>
    <t xml:space="preserve">  General Manager</t>
  </si>
  <si>
    <t xml:space="preserve">  Practice Manager</t>
  </si>
  <si>
    <t xml:space="preserve">  CEO/COO</t>
  </si>
  <si>
    <t xml:space="preserve">  Marketing Coordinator</t>
  </si>
  <si>
    <t xml:space="preserve">  Events Coordinator</t>
  </si>
  <si>
    <t xml:space="preserve">  Desktop Publisher</t>
  </si>
  <si>
    <t xml:space="preserve">  Business Development Manager</t>
  </si>
  <si>
    <t xml:space="preserve">  Marketing Manager</t>
  </si>
  <si>
    <t xml:space="preserve">  Precedent Manager</t>
  </si>
  <si>
    <t xml:space="preserve">  Financial Controller/CFO</t>
  </si>
  <si>
    <t xml:space="preserve">  Assistant Accountant</t>
  </si>
  <si>
    <t xml:space="preserve">  Credit Control Staff</t>
  </si>
  <si>
    <t xml:space="preserve">  Finance Manager</t>
  </si>
  <si>
    <t>Person 11</t>
  </si>
  <si>
    <t>Person 12</t>
  </si>
  <si>
    <t xml:space="preserve">  HR Assistant/Administrator</t>
  </si>
  <si>
    <t xml:space="preserve">  Legal Secretary (&lt; 5 yrs experience)</t>
  </si>
  <si>
    <t xml:space="preserve">  Legal Secretary (5+ yrs experience)</t>
  </si>
  <si>
    <t xml:space="preserve">  Word Processor (5+ yrs experience)</t>
  </si>
  <si>
    <t xml:space="preserve">  Admin Assistant (5+ yrs experience)</t>
  </si>
  <si>
    <t xml:space="preserve">  Receptionist (5+ yrs experience)</t>
  </si>
  <si>
    <t xml:space="preserve">  PA (5+ yrs experience)</t>
  </si>
  <si>
    <t>SAMPLE - Position X</t>
  </si>
  <si>
    <t xml:space="preserve">  Graduate</t>
  </si>
  <si>
    <t xml:space="preserve">  1 yrs PQE</t>
  </si>
  <si>
    <t xml:space="preserve">  2 yrs PQE</t>
  </si>
  <si>
    <t xml:space="preserve">  3 yrs PQE</t>
  </si>
  <si>
    <t xml:space="preserve">  4 yrs PQE</t>
  </si>
  <si>
    <t xml:space="preserve">  5 yrs PQE</t>
  </si>
  <si>
    <t xml:space="preserve">  6 yrs PQE</t>
  </si>
  <si>
    <t xml:space="preserve">  Equity Partner</t>
  </si>
  <si>
    <t xml:space="preserve">  Trust Accountant</t>
  </si>
  <si>
    <t xml:space="preserve">  Legal Executive (&lt; 5 yrs experience)</t>
  </si>
  <si>
    <t xml:space="preserve">  Legal Executive (5+ yrs experience)</t>
  </si>
  <si>
    <t xml:space="preserve">  0-1 yr Post Qualification Experience (PQE)</t>
  </si>
  <si>
    <t xml:space="preserve">  Associate/Senior Solicitor</t>
  </si>
  <si>
    <t xml:space="preserve">  Word Processor (less than 5 yrs experience)</t>
  </si>
  <si>
    <t xml:space="preserve">  Office Manager /Administration Manager</t>
  </si>
  <si>
    <t xml:space="preserve">  PA (less than 5 yrs experience)</t>
  </si>
  <si>
    <t xml:space="preserve">  Receptionist (less than 5 yrs experience)</t>
  </si>
  <si>
    <t xml:space="preserve">  Admin Assistant (less than 5 yrs experience)</t>
  </si>
  <si>
    <t xml:space="preserve">  Accounts Staff (AR/AP/Reconciliations)</t>
  </si>
  <si>
    <t xml:space="preserve">  Librarian / Records Management</t>
  </si>
  <si>
    <t>4. Enter the EXACT salary</t>
  </si>
  <si>
    <t xml:space="preserve">2. Enter number of staff who received a bonus in the dark green column for each position. </t>
  </si>
  <si>
    <t xml:space="preserve">2. Enter TOTAL number of staff in the dark green column for each position. </t>
  </si>
  <si>
    <t xml:space="preserve"> Solicitors &amp; Lawyers</t>
  </si>
  <si>
    <t>Legal Executives</t>
  </si>
  <si>
    <t xml:space="preserve"> Secretarial Support (Legal Team)</t>
  </si>
  <si>
    <t>Administration (Office Support)</t>
  </si>
  <si>
    <t>Human Resources</t>
  </si>
  <si>
    <t xml:space="preserve"> Information Technology</t>
  </si>
  <si>
    <t>Finance</t>
  </si>
  <si>
    <t>Knowledge Management</t>
  </si>
  <si>
    <t>Marketing and Business Development</t>
  </si>
  <si>
    <t>Executive &amp; Senior Management</t>
  </si>
  <si>
    <t xml:space="preserve">2. Enter TOTAL number of MALE staff in the dark green column for each position. </t>
  </si>
  <si>
    <t xml:space="preserve">2. Enter TOTAL number of FEMALE staff in the dark green column for each position. </t>
  </si>
  <si>
    <t xml:space="preserve">Equity Partners </t>
  </si>
  <si>
    <t>Salaried Partners (excluding Equity Partners)</t>
  </si>
  <si>
    <t>General / Special Counsel / Consultants</t>
  </si>
  <si>
    <t>Solicitors / Lawyers</t>
  </si>
  <si>
    <t>Paralegals / Law Clerks  / Legal Executives</t>
  </si>
  <si>
    <t>Executive / Senior Management / C-Suite</t>
  </si>
  <si>
    <r>
      <t xml:space="preserve">2026 </t>
    </r>
    <r>
      <rPr>
        <b/>
        <sz val="15"/>
        <color theme="3" tint="0.39997558519241921"/>
        <rFont val="Arial"/>
        <family val="2"/>
      </rPr>
      <t xml:space="preserve">ALPMA/Fluid Recruitment </t>
    </r>
    <r>
      <rPr>
        <b/>
        <sz val="15"/>
        <color theme="3"/>
        <rFont val="Arial"/>
        <family val="2"/>
      </rPr>
      <t>Salary &amp; HR Issues Survey</t>
    </r>
  </si>
  <si>
    <r>
      <t xml:space="preserve">1. </t>
    </r>
    <r>
      <rPr>
        <i/>
        <sz val="11"/>
        <color theme="3"/>
        <rFont val="Arial"/>
        <family val="2"/>
      </rPr>
      <t xml:space="preserve">The red boxes will calculate the data automatically. </t>
    </r>
    <r>
      <rPr>
        <sz val="11"/>
        <color theme="3"/>
        <rFont val="Arial"/>
        <family val="2"/>
      </rPr>
      <t xml:space="preserve"> </t>
    </r>
    <r>
      <rPr>
        <b/>
        <sz val="11"/>
        <color theme="3"/>
        <rFont val="Arial"/>
        <family val="2"/>
      </rPr>
      <t>DO NOT</t>
    </r>
    <r>
      <rPr>
        <sz val="11"/>
        <color theme="3"/>
        <rFont val="Arial"/>
        <family val="2"/>
      </rPr>
      <t xml:space="preserve"> enter any information in the red boxes.</t>
    </r>
  </si>
  <si>
    <r>
      <t xml:space="preserve">3. For each position starting under 'Person 1' (column C), enter individual salaries for each person in the light green cells to the right </t>
    </r>
    <r>
      <rPr>
        <i/>
        <sz val="11"/>
        <color theme="3"/>
        <rFont val="Arial"/>
        <family val="2"/>
      </rPr>
      <t>(see sample).</t>
    </r>
  </si>
  <si>
    <r>
      <t xml:space="preserve">5. The lowest, highest &amp; average will </t>
    </r>
    <r>
      <rPr>
        <b/>
        <sz val="11"/>
        <color theme="3"/>
        <rFont val="Arial"/>
        <family val="2"/>
      </rPr>
      <t>automatically</t>
    </r>
    <r>
      <rPr>
        <sz val="11"/>
        <color theme="3"/>
        <rFont val="Arial"/>
        <family val="2"/>
      </rPr>
      <t xml:space="preserve"> appear in the red boxes.  This is the information to enter into the online survey</t>
    </r>
  </si>
  <si>
    <r>
      <t xml:space="preserve">3. For each position held by a MALE staff member starting under 'Person 1' (column C), enter individual salaries for each person in the light green cells to the right </t>
    </r>
    <r>
      <rPr>
        <i/>
        <sz val="11"/>
        <color theme="3"/>
        <rFont val="Arial"/>
        <family val="2"/>
      </rPr>
      <t>(see sample).</t>
    </r>
  </si>
  <si>
    <r>
      <t xml:space="preserve">3. For each position held by a FEMALE staff member starting under 'Person 1' (column C), enter individual salaries for each person in the light green cells to the right </t>
    </r>
    <r>
      <rPr>
        <i/>
        <sz val="11"/>
        <color theme="3"/>
        <rFont val="Arial"/>
        <family val="2"/>
      </rPr>
      <t>(see sample).</t>
    </r>
  </si>
  <si>
    <r>
      <t xml:space="preserve">3. For each position starting under 'Person 1' (column C), enter % bonus each person received in the light green cells to the right </t>
    </r>
    <r>
      <rPr>
        <i/>
        <sz val="11"/>
        <color theme="3"/>
        <rFont val="Arial"/>
        <family val="2"/>
      </rPr>
      <t>(see sample).</t>
    </r>
  </si>
  <si>
    <t>Individual Peformance Bonuses</t>
  </si>
  <si>
    <t>Discretionary Bonuses</t>
  </si>
  <si>
    <t>Special Recognition Bonus</t>
  </si>
  <si>
    <t>6. If you have more than 12 people in a position and would like a larger spreadsheet tailored to your needs, please contact ALPMA at research@alpma.com.au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</si>
</sst>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_-;\-&quot;$&quot;* #,##0_-;_-&quot;$&quot;* &quot;-&quot;??_-;_-@_-"/>
    <numFmt numFmtId="165" formatCode="0.0%"/>
  </numFmts>
  <fonts count="17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Arial"/>
      <family val="2"/>
    </font>
    <font>
      <b/>
      <sz val="15"/>
      <color theme="3" tint="0.39997558519241921"/>
      <name val="Arial"/>
      <family val="2"/>
    </font>
    <font>
      <sz val="11"/>
      <color theme="1"/>
      <name val="Arial"/>
      <family val="2"/>
    </font>
    <font>
      <b/>
      <sz val="11"/>
      <color theme="3"/>
      <name val="Arial"/>
      <family val="2"/>
    </font>
    <font>
      <sz val="9"/>
      <color theme="1"/>
      <name val="Arial"/>
      <family val="2"/>
    </font>
    <font>
      <sz val="11"/>
      <color theme="3"/>
      <name val="Arial"/>
      <family val="2"/>
    </font>
    <font>
      <i/>
      <sz val="11"/>
      <color theme="3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i/>
      <sz val="9"/>
      <color theme="1"/>
      <name val="Arial"/>
      <family val="2"/>
    </font>
    <font>
      <b/>
      <i/>
      <sz val="11"/>
      <name val="Arial"/>
      <family val="2"/>
    </font>
    <font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1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9" fontId="4" fillId="0" borderId="0" applyFont="0" applyFill="0" applyBorder="0" applyAlignment="0" applyProtection="0"/>
  </cellStyleXfs>
  <cellXfs count="31">
    <xf numFmtId="0" fontId="0" fillId="0" borderId="0" xfId="0"/>
    <xf numFmtId="0" fontId="7" fillId="0" borderId="0" xfId="0" applyFont="1"/>
    <xf numFmtId="0" fontId="8" fillId="0" borderId="0" xfId="2" applyFont="1"/>
    <xf numFmtId="0" fontId="9" fillId="0" borderId="0" xfId="0" applyFont="1"/>
    <xf numFmtId="0" fontId="10" fillId="0" borderId="0" xfId="2" applyFont="1"/>
    <xf numFmtId="164" fontId="9" fillId="0" borderId="0" xfId="0" applyNumberFormat="1" applyFont="1"/>
    <xf numFmtId="0" fontId="9" fillId="0" borderId="0" xfId="0" applyFont="1" applyAlignment="1">
      <alignment horizontal="center"/>
    </xf>
    <xf numFmtId="0" fontId="12" fillId="3" borderId="2" xfId="4" applyFont="1" applyBorder="1" applyAlignment="1">
      <alignment horizontal="center"/>
    </xf>
    <xf numFmtId="0" fontId="12" fillId="3" borderId="3" xfId="4" applyFont="1" applyBorder="1" applyAlignment="1">
      <alignment horizontal="center"/>
    </xf>
    <xf numFmtId="0" fontId="12" fillId="3" borderId="4" xfId="4" applyFont="1" applyBorder="1" applyAlignment="1">
      <alignment horizontal="center"/>
    </xf>
    <xf numFmtId="0" fontId="13" fillId="2" borderId="0" xfId="3" applyFont="1"/>
    <xf numFmtId="0" fontId="13" fillId="2" borderId="5" xfId="3" applyFont="1" applyBorder="1"/>
    <xf numFmtId="0" fontId="13" fillId="2" borderId="6" xfId="3" applyFont="1" applyBorder="1"/>
    <xf numFmtId="0" fontId="14" fillId="0" borderId="7" xfId="0" applyFont="1" applyBorder="1" applyAlignment="1">
      <alignment horizontal="center"/>
    </xf>
    <xf numFmtId="0" fontId="14" fillId="4" borderId="7" xfId="0" applyFont="1" applyFill="1" applyBorder="1" applyAlignment="1">
      <alignment horizontal="center"/>
    </xf>
    <xf numFmtId="164" fontId="14" fillId="5" borderId="7" xfId="0" applyNumberFormat="1" applyFont="1" applyFill="1" applyBorder="1"/>
    <xf numFmtId="164" fontId="15" fillId="3" borderId="8" xfId="4" applyNumberFormat="1" applyFont="1" applyBorder="1"/>
    <xf numFmtId="164" fontId="15" fillId="3" borderId="7" xfId="4" applyNumberFormat="1" applyFont="1" applyBorder="1"/>
    <xf numFmtId="164" fontId="15" fillId="3" borderId="9" xfId="4" applyNumberFormat="1" applyFont="1" applyBorder="1"/>
    <xf numFmtId="0" fontId="9" fillId="0" borderId="7" xfId="0" applyFont="1" applyBorder="1"/>
    <xf numFmtId="0" fontId="9" fillId="4" borderId="7" xfId="0" applyFont="1" applyFill="1" applyBorder="1" applyAlignment="1">
      <alignment horizontal="center"/>
    </xf>
    <xf numFmtId="164" fontId="9" fillId="5" borderId="7" xfId="0" applyNumberFormat="1" applyFont="1" applyFill="1" applyBorder="1"/>
    <xf numFmtId="0" fontId="10" fillId="0" borderId="0" xfId="2" applyFont="1" applyAlignment="1"/>
    <xf numFmtId="165" fontId="14" fillId="5" borderId="7" xfId="5" applyNumberFormat="1" applyFont="1" applyFill="1" applyBorder="1"/>
    <xf numFmtId="165" fontId="14" fillId="5" borderId="7" xfId="0" applyNumberFormat="1" applyFont="1" applyFill="1" applyBorder="1"/>
    <xf numFmtId="165" fontId="15" fillId="3" borderId="9" xfId="5" applyNumberFormat="1" applyFont="1" applyFill="1" applyBorder="1"/>
    <xf numFmtId="0" fontId="9" fillId="0" borderId="10" xfId="0" applyFont="1" applyBorder="1" applyAlignment="1">
      <alignment vertical="center" wrapText="1"/>
    </xf>
    <xf numFmtId="165" fontId="9" fillId="5" borderId="7" xfId="0" applyNumberFormat="1" applyFont="1" applyFill="1" applyBorder="1"/>
    <xf numFmtId="0" fontId="9" fillId="0" borderId="11" xfId="0" applyFont="1" applyBorder="1" applyAlignment="1">
      <alignment vertical="center" wrapText="1"/>
    </xf>
    <xf numFmtId="0" fontId="16" fillId="0" borderId="11" xfId="0" applyFont="1" applyBorder="1" applyAlignment="1">
      <alignment vertical="center" wrapText="1"/>
    </xf>
    <xf numFmtId="0" fontId="5" fillId="0" borderId="1" xfId="1" applyFont="1" applyAlignment="1">
      <alignment horizontal="left"/>
    </xf>
  </cellXfs>
  <cellStyles count="6">
    <cellStyle name="Accent1" xfId="3" builtinId="29"/>
    <cellStyle name="Accent2" xfId="4" builtinId="33"/>
    <cellStyle name="Heading 1" xfId="1" builtinId="16"/>
    <cellStyle name="Heading 4" xfId="2" builtinId="19"/>
    <cellStyle name="Normal" xfId="0" builtinId="0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80"/>
  <sheetViews>
    <sheetView tabSelected="1" workbookViewId="0">
      <selection activeCell="U3" sqref="U3"/>
    </sheetView>
  </sheetViews>
  <sheetFormatPr defaultColWidth="8.7109375" defaultRowHeight="14.25" x14ac:dyDescent="0.2"/>
  <cols>
    <col min="1" max="1" width="34.85546875" style="1" customWidth="1"/>
    <col min="2" max="6" width="8.85546875" style="1" bestFit="1" customWidth="1"/>
    <col min="7" max="14" width="8.7109375" style="1"/>
    <col min="15" max="17" width="9.85546875" style="1" bestFit="1" customWidth="1"/>
    <col min="18" max="16384" width="8.7109375" style="1"/>
  </cols>
  <sheetData>
    <row r="1" spans="1:17" ht="20.25" thickBot="1" x14ac:dyDescent="0.35">
      <c r="A1" s="30" t="s">
        <v>98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17" ht="15.75" thickTop="1" x14ac:dyDescent="0.25">
      <c r="A2" s="2" t="s">
        <v>14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" x14ac:dyDescent="0.25">
      <c r="A3" s="4" t="s">
        <v>99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5"/>
      <c r="P3" s="3"/>
      <c r="Q3" s="3"/>
    </row>
    <row r="4" spans="1:17" x14ac:dyDescent="0.2">
      <c r="A4" s="4" t="s">
        <v>79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 x14ac:dyDescent="0.2">
      <c r="A5" s="4" t="s">
        <v>100</v>
      </c>
      <c r="B5" s="3"/>
      <c r="C5" s="3"/>
      <c r="D5" s="3"/>
      <c r="E5" s="3"/>
      <c r="F5" s="3"/>
      <c r="G5" s="3"/>
      <c r="H5" s="3"/>
      <c r="I5" s="3"/>
      <c r="J5" s="3"/>
      <c r="K5" s="5"/>
      <c r="L5" s="3"/>
      <c r="M5" s="3"/>
      <c r="N5" s="3"/>
      <c r="O5" s="3"/>
      <c r="P5" s="3"/>
      <c r="Q5" s="3"/>
    </row>
    <row r="6" spans="1:17" x14ac:dyDescent="0.2">
      <c r="A6" s="4" t="s">
        <v>77</v>
      </c>
      <c r="B6" s="3"/>
      <c r="C6" s="3"/>
      <c r="D6" s="3"/>
      <c r="E6" s="3"/>
      <c r="F6" s="3"/>
      <c r="G6" s="3"/>
      <c r="H6" s="3"/>
      <c r="I6" s="3"/>
      <c r="J6" s="3"/>
      <c r="K6" s="5"/>
      <c r="L6" s="3"/>
      <c r="M6" s="3"/>
      <c r="N6" s="3"/>
      <c r="O6" s="3"/>
      <c r="P6" s="3"/>
      <c r="Q6" s="3"/>
    </row>
    <row r="7" spans="1:17" ht="15" x14ac:dyDescent="0.25">
      <c r="A7" s="4" t="s">
        <v>101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 x14ac:dyDescent="0.2">
      <c r="A8" s="4" t="s">
        <v>108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 ht="15.75" thickBot="1" x14ac:dyDescent="0.3">
      <c r="A9" s="2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ht="15" x14ac:dyDescent="0.25">
      <c r="A10" s="3"/>
      <c r="B10" s="6" t="s">
        <v>3</v>
      </c>
      <c r="C10" s="6" t="s">
        <v>4</v>
      </c>
      <c r="D10" s="6" t="s">
        <v>5</v>
      </c>
      <c r="E10" s="6" t="s">
        <v>6</v>
      </c>
      <c r="F10" s="6" t="s">
        <v>7</v>
      </c>
      <c r="G10" s="6" t="s">
        <v>8</v>
      </c>
      <c r="H10" s="6" t="s">
        <v>9</v>
      </c>
      <c r="I10" s="6" t="s">
        <v>10</v>
      </c>
      <c r="J10" s="6" t="s">
        <v>11</v>
      </c>
      <c r="K10" s="6" t="s">
        <v>12</v>
      </c>
      <c r="L10" s="6" t="s">
        <v>13</v>
      </c>
      <c r="M10" s="6" t="s">
        <v>47</v>
      </c>
      <c r="N10" s="6" t="s">
        <v>48</v>
      </c>
      <c r="O10" s="7" t="s">
        <v>0</v>
      </c>
      <c r="P10" s="8" t="s">
        <v>1</v>
      </c>
      <c r="Q10" s="9" t="s">
        <v>2</v>
      </c>
    </row>
    <row r="11" spans="1:17" x14ac:dyDescent="0.2">
      <c r="A11" s="10" t="s">
        <v>80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1"/>
      <c r="P11" s="10"/>
      <c r="Q11" s="12"/>
    </row>
    <row r="12" spans="1:17" x14ac:dyDescent="0.2">
      <c r="A12" s="13" t="s">
        <v>56</v>
      </c>
      <c r="B12" s="14">
        <v>4</v>
      </c>
      <c r="C12" s="15">
        <v>73000</v>
      </c>
      <c r="D12" s="15">
        <v>60502</v>
      </c>
      <c r="E12" s="15">
        <v>69000</v>
      </c>
      <c r="F12" s="15">
        <v>75200</v>
      </c>
      <c r="G12" s="15"/>
      <c r="H12" s="15"/>
      <c r="I12" s="15"/>
      <c r="J12" s="15"/>
      <c r="K12" s="15"/>
      <c r="L12" s="15"/>
      <c r="M12" s="15"/>
      <c r="N12" s="15"/>
      <c r="O12" s="16">
        <f>IF(C12&gt;0,(MIN(C12:N12)),"")</f>
        <v>60502</v>
      </c>
      <c r="P12" s="17">
        <f>IF(C12&gt;0,(MAX(C12:N12)),"")</f>
        <v>75200</v>
      </c>
      <c r="Q12" s="18">
        <f>IF(C12&gt;0,(AVERAGE(C12:N12)),"")</f>
        <v>69425.5</v>
      </c>
    </row>
    <row r="13" spans="1:17" x14ac:dyDescent="0.2">
      <c r="A13" s="19" t="s">
        <v>57</v>
      </c>
      <c r="B13" s="20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16" t="str">
        <f t="shared" ref="O13:O27" si="0">IF(C13&gt;0,(MIN(C13:N13)),"")</f>
        <v/>
      </c>
      <c r="P13" s="17" t="str">
        <f t="shared" ref="P13:P27" si="1">IF(C13&gt;0,(MAX(C13:N13)),"")</f>
        <v/>
      </c>
      <c r="Q13" s="18" t="str">
        <f t="shared" ref="Q13:Q27" si="2">IF(C13&gt;0,(AVERAGE(C13:N13)),"")</f>
        <v/>
      </c>
    </row>
    <row r="14" spans="1:17" x14ac:dyDescent="0.2">
      <c r="A14" s="19" t="s">
        <v>68</v>
      </c>
      <c r="B14" s="20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16" t="str">
        <f t="shared" si="0"/>
        <v/>
      </c>
      <c r="P14" s="17" t="str">
        <f t="shared" si="1"/>
        <v/>
      </c>
      <c r="Q14" s="18" t="str">
        <f t="shared" si="2"/>
        <v/>
      </c>
    </row>
    <row r="15" spans="1:17" x14ac:dyDescent="0.2">
      <c r="A15" s="19" t="s">
        <v>58</v>
      </c>
      <c r="B15" s="20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16" t="str">
        <f t="shared" si="0"/>
        <v/>
      </c>
      <c r="P15" s="17" t="str">
        <f t="shared" si="1"/>
        <v/>
      </c>
      <c r="Q15" s="18" t="str">
        <f t="shared" si="2"/>
        <v/>
      </c>
    </row>
    <row r="16" spans="1:17" x14ac:dyDescent="0.2">
      <c r="A16" s="19" t="s">
        <v>59</v>
      </c>
      <c r="B16" s="20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16" t="str">
        <f t="shared" si="0"/>
        <v/>
      </c>
      <c r="P16" s="17" t="str">
        <f t="shared" si="1"/>
        <v/>
      </c>
      <c r="Q16" s="18" t="str">
        <f t="shared" si="2"/>
        <v/>
      </c>
    </row>
    <row r="17" spans="1:17" x14ac:dyDescent="0.2">
      <c r="A17" s="19" t="s">
        <v>60</v>
      </c>
      <c r="B17" s="20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16" t="str">
        <f t="shared" si="0"/>
        <v/>
      </c>
      <c r="P17" s="17" t="str">
        <f t="shared" si="1"/>
        <v/>
      </c>
      <c r="Q17" s="18" t="str">
        <f t="shared" si="2"/>
        <v/>
      </c>
    </row>
    <row r="18" spans="1:17" x14ac:dyDescent="0.2">
      <c r="A18" s="19" t="s">
        <v>61</v>
      </c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16" t="str">
        <f t="shared" si="0"/>
        <v/>
      </c>
      <c r="P18" s="17" t="str">
        <f t="shared" si="1"/>
        <v/>
      </c>
      <c r="Q18" s="18" t="str">
        <f t="shared" si="2"/>
        <v/>
      </c>
    </row>
    <row r="19" spans="1:17" x14ac:dyDescent="0.2">
      <c r="A19" s="19" t="s">
        <v>62</v>
      </c>
      <c r="B19" s="20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16" t="str">
        <f t="shared" si="0"/>
        <v/>
      </c>
      <c r="P19" s="17" t="str">
        <f t="shared" si="1"/>
        <v/>
      </c>
      <c r="Q19" s="18" t="str">
        <f t="shared" si="2"/>
        <v/>
      </c>
    </row>
    <row r="20" spans="1:17" x14ac:dyDescent="0.2">
      <c r="A20" s="19" t="s">
        <v>63</v>
      </c>
      <c r="B20" s="20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16" t="str">
        <f t="shared" si="0"/>
        <v/>
      </c>
      <c r="P20" s="17" t="str">
        <f t="shared" si="1"/>
        <v/>
      </c>
      <c r="Q20" s="18" t="str">
        <f t="shared" si="2"/>
        <v/>
      </c>
    </row>
    <row r="21" spans="1:17" x14ac:dyDescent="0.2">
      <c r="A21" s="19" t="s">
        <v>69</v>
      </c>
      <c r="B21" s="20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16" t="str">
        <f t="shared" si="0"/>
        <v/>
      </c>
      <c r="P21" s="17" t="str">
        <f t="shared" si="1"/>
        <v/>
      </c>
      <c r="Q21" s="18" t="str">
        <f t="shared" si="2"/>
        <v/>
      </c>
    </row>
    <row r="22" spans="1:17" x14ac:dyDescent="0.2">
      <c r="A22" s="19" t="s">
        <v>15</v>
      </c>
      <c r="B22" s="20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16" t="str">
        <f t="shared" si="0"/>
        <v/>
      </c>
      <c r="P22" s="17" t="str">
        <f t="shared" si="1"/>
        <v/>
      </c>
      <c r="Q22" s="18" t="str">
        <f t="shared" si="2"/>
        <v/>
      </c>
    </row>
    <row r="23" spans="1:17" x14ac:dyDescent="0.2">
      <c r="A23" s="19" t="s">
        <v>16</v>
      </c>
      <c r="B23" s="20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16" t="str">
        <f t="shared" si="0"/>
        <v/>
      </c>
      <c r="P23" s="17" t="str">
        <f t="shared" si="1"/>
        <v/>
      </c>
      <c r="Q23" s="18" t="str">
        <f t="shared" si="2"/>
        <v/>
      </c>
    </row>
    <row r="24" spans="1:17" x14ac:dyDescent="0.2">
      <c r="A24" s="19" t="s">
        <v>17</v>
      </c>
      <c r="B24" s="20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16" t="str">
        <f t="shared" si="0"/>
        <v/>
      </c>
      <c r="P24" s="17" t="str">
        <f t="shared" si="1"/>
        <v/>
      </c>
      <c r="Q24" s="18" t="str">
        <f t="shared" si="2"/>
        <v/>
      </c>
    </row>
    <row r="25" spans="1:17" x14ac:dyDescent="0.2">
      <c r="A25" s="19" t="s">
        <v>64</v>
      </c>
      <c r="B25" s="20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16" t="str">
        <f t="shared" si="0"/>
        <v/>
      </c>
      <c r="P25" s="17" t="str">
        <f t="shared" si="1"/>
        <v/>
      </c>
      <c r="Q25" s="18" t="str">
        <f t="shared" si="2"/>
        <v/>
      </c>
    </row>
    <row r="26" spans="1:17" x14ac:dyDescent="0.2">
      <c r="A26" s="19" t="s">
        <v>18</v>
      </c>
      <c r="B26" s="20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16" t="str">
        <f t="shared" si="0"/>
        <v/>
      </c>
      <c r="P26" s="17" t="str">
        <f t="shared" si="1"/>
        <v/>
      </c>
      <c r="Q26" s="18" t="str">
        <f t="shared" si="2"/>
        <v/>
      </c>
    </row>
    <row r="27" spans="1:17" x14ac:dyDescent="0.2">
      <c r="A27" s="19" t="s">
        <v>19</v>
      </c>
      <c r="B27" s="20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16" t="str">
        <f t="shared" si="0"/>
        <v/>
      </c>
      <c r="P27" s="17" t="str">
        <f t="shared" si="1"/>
        <v/>
      </c>
      <c r="Q27" s="18" t="str">
        <f t="shared" si="2"/>
        <v/>
      </c>
    </row>
    <row r="28" spans="1:17" x14ac:dyDescent="0.2">
      <c r="A28" s="10" t="s">
        <v>81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1"/>
      <c r="P28" s="10"/>
      <c r="Q28" s="12"/>
    </row>
    <row r="29" spans="1:17" x14ac:dyDescent="0.2">
      <c r="A29" s="19" t="s">
        <v>66</v>
      </c>
      <c r="B29" s="20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16" t="str">
        <f>IF(C29&gt;0,(MIN(C29:N29)),"")</f>
        <v/>
      </c>
      <c r="P29" s="17" t="str">
        <f t="shared" ref="P29:P31" si="3">IF(C29&gt;0,(MAX(C29:N29)),"")</f>
        <v/>
      </c>
      <c r="Q29" s="18" t="str">
        <f t="shared" ref="Q29:Q31" si="4">IF(C29&gt;0,(AVERAGE(C29:N29)),"")</f>
        <v/>
      </c>
    </row>
    <row r="30" spans="1:17" x14ac:dyDescent="0.2">
      <c r="A30" s="19" t="s">
        <v>67</v>
      </c>
      <c r="B30" s="20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16" t="str">
        <f t="shared" ref="O30:O31" si="5">IF(C30&gt;0,(MIN(C30:N30)),"")</f>
        <v/>
      </c>
      <c r="P30" s="17" t="str">
        <f t="shared" si="3"/>
        <v/>
      </c>
      <c r="Q30" s="18" t="str">
        <f t="shared" si="4"/>
        <v/>
      </c>
    </row>
    <row r="31" spans="1:17" x14ac:dyDescent="0.2">
      <c r="A31" s="19" t="s">
        <v>20</v>
      </c>
      <c r="B31" s="20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16" t="str">
        <f t="shared" si="5"/>
        <v/>
      </c>
      <c r="P31" s="17" t="str">
        <f t="shared" si="3"/>
        <v/>
      </c>
      <c r="Q31" s="18" t="str">
        <f t="shared" si="4"/>
        <v/>
      </c>
    </row>
    <row r="32" spans="1:17" x14ac:dyDescent="0.2">
      <c r="A32" s="10" t="s">
        <v>82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1"/>
      <c r="P32" s="10"/>
      <c r="Q32" s="12"/>
    </row>
    <row r="33" spans="1:17" x14ac:dyDescent="0.2">
      <c r="A33" s="19" t="s">
        <v>50</v>
      </c>
      <c r="B33" s="20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6" t="str">
        <f t="shared" ref="O33:O38" si="6">IF(C33&gt;0,(MIN(C33:N33)),"")</f>
        <v/>
      </c>
      <c r="P33" s="17" t="str">
        <f t="shared" ref="P33:P38" si="7">IF(C33&gt;0,(MAX(C33:N33)),"")</f>
        <v/>
      </c>
      <c r="Q33" s="18" t="str">
        <f t="shared" ref="Q33:Q38" si="8">IF(C33&gt;0,(AVERAGE(C33:N33)),"")</f>
        <v/>
      </c>
    </row>
    <row r="34" spans="1:17" x14ac:dyDescent="0.2">
      <c r="A34" s="19" t="s">
        <v>51</v>
      </c>
      <c r="B34" s="20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16" t="str">
        <f t="shared" si="6"/>
        <v/>
      </c>
      <c r="P34" s="17" t="str">
        <f t="shared" si="7"/>
        <v/>
      </c>
      <c r="Q34" s="18" t="str">
        <f t="shared" si="8"/>
        <v/>
      </c>
    </row>
    <row r="35" spans="1:17" x14ac:dyDescent="0.2">
      <c r="A35" s="19" t="s">
        <v>21</v>
      </c>
      <c r="B35" s="20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6" t="str">
        <f t="shared" si="6"/>
        <v/>
      </c>
      <c r="P35" s="17" t="str">
        <f t="shared" si="7"/>
        <v/>
      </c>
      <c r="Q35" s="18" t="str">
        <f t="shared" si="8"/>
        <v/>
      </c>
    </row>
    <row r="36" spans="1:17" x14ac:dyDescent="0.2">
      <c r="A36" s="19" t="s">
        <v>22</v>
      </c>
      <c r="B36" s="20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6" t="str">
        <f t="shared" si="6"/>
        <v/>
      </c>
      <c r="P36" s="17" t="str">
        <f t="shared" si="7"/>
        <v/>
      </c>
      <c r="Q36" s="18" t="str">
        <f t="shared" si="8"/>
        <v/>
      </c>
    </row>
    <row r="37" spans="1:17" x14ac:dyDescent="0.2">
      <c r="A37" s="19" t="s">
        <v>70</v>
      </c>
      <c r="B37" s="20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6" t="str">
        <f t="shared" si="6"/>
        <v/>
      </c>
      <c r="P37" s="17" t="str">
        <f t="shared" si="7"/>
        <v/>
      </c>
      <c r="Q37" s="18" t="str">
        <f t="shared" si="8"/>
        <v/>
      </c>
    </row>
    <row r="38" spans="1:17" x14ac:dyDescent="0.2">
      <c r="A38" s="19" t="s">
        <v>52</v>
      </c>
      <c r="B38" s="20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16" t="str">
        <f t="shared" si="6"/>
        <v/>
      </c>
      <c r="P38" s="17" t="str">
        <f t="shared" si="7"/>
        <v/>
      </c>
      <c r="Q38" s="18" t="str">
        <f t="shared" si="8"/>
        <v/>
      </c>
    </row>
    <row r="39" spans="1:17" x14ac:dyDescent="0.2">
      <c r="A39" s="10" t="s">
        <v>83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1"/>
      <c r="P39" s="10"/>
      <c r="Q39" s="12"/>
    </row>
    <row r="40" spans="1:17" x14ac:dyDescent="0.2">
      <c r="A40" s="19" t="s">
        <v>71</v>
      </c>
      <c r="B40" s="20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16" t="str">
        <f t="shared" ref="O40:O48" si="9">IF(C40&gt;0,(MIN(C40:N40)),"")</f>
        <v/>
      </c>
      <c r="P40" s="17" t="str">
        <f t="shared" ref="P40:P48" si="10">IF(C40&gt;0,(MAX(C40:N40)),"")</f>
        <v/>
      </c>
      <c r="Q40" s="18" t="str">
        <f t="shared" ref="Q40:Q48" si="11">IF(C40&gt;0,(AVERAGE(C40:N40)),"")</f>
        <v/>
      </c>
    </row>
    <row r="41" spans="1:17" x14ac:dyDescent="0.2">
      <c r="A41" s="19" t="s">
        <v>23</v>
      </c>
      <c r="B41" s="20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16" t="str">
        <f t="shared" si="9"/>
        <v/>
      </c>
      <c r="P41" s="17" t="str">
        <f t="shared" si="10"/>
        <v/>
      </c>
      <c r="Q41" s="18" t="str">
        <f t="shared" si="11"/>
        <v/>
      </c>
    </row>
    <row r="42" spans="1:17" x14ac:dyDescent="0.2">
      <c r="A42" s="19" t="s">
        <v>72</v>
      </c>
      <c r="B42" s="20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16" t="str">
        <f t="shared" si="9"/>
        <v/>
      </c>
      <c r="P42" s="17" t="str">
        <f t="shared" si="10"/>
        <v/>
      </c>
      <c r="Q42" s="18" t="str">
        <f t="shared" si="11"/>
        <v/>
      </c>
    </row>
    <row r="43" spans="1:17" x14ac:dyDescent="0.2">
      <c r="A43" s="19" t="s">
        <v>55</v>
      </c>
      <c r="B43" s="20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16" t="str">
        <f t="shared" si="9"/>
        <v/>
      </c>
      <c r="P43" s="17" t="str">
        <f t="shared" si="10"/>
        <v/>
      </c>
      <c r="Q43" s="18" t="str">
        <f t="shared" si="11"/>
        <v/>
      </c>
    </row>
    <row r="44" spans="1:17" x14ac:dyDescent="0.2">
      <c r="A44" s="19" t="s">
        <v>73</v>
      </c>
      <c r="B44" s="20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16" t="str">
        <f t="shared" si="9"/>
        <v/>
      </c>
      <c r="P44" s="17" t="str">
        <f t="shared" si="10"/>
        <v/>
      </c>
      <c r="Q44" s="18" t="str">
        <f t="shared" si="11"/>
        <v/>
      </c>
    </row>
    <row r="45" spans="1:17" x14ac:dyDescent="0.2">
      <c r="A45" s="19" t="s">
        <v>54</v>
      </c>
      <c r="B45" s="20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16" t="str">
        <f t="shared" si="9"/>
        <v/>
      </c>
      <c r="P45" s="17" t="str">
        <f t="shared" si="10"/>
        <v/>
      </c>
      <c r="Q45" s="18" t="str">
        <f t="shared" si="11"/>
        <v/>
      </c>
    </row>
    <row r="46" spans="1:17" x14ac:dyDescent="0.2">
      <c r="A46" s="19" t="s">
        <v>74</v>
      </c>
      <c r="B46" s="20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16" t="str">
        <f t="shared" si="9"/>
        <v/>
      </c>
      <c r="P46" s="17" t="str">
        <f t="shared" si="10"/>
        <v/>
      </c>
      <c r="Q46" s="18" t="str">
        <f t="shared" si="11"/>
        <v/>
      </c>
    </row>
    <row r="47" spans="1:17" x14ac:dyDescent="0.2">
      <c r="A47" s="19" t="s">
        <v>53</v>
      </c>
      <c r="B47" s="20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16" t="str">
        <f t="shared" si="9"/>
        <v/>
      </c>
      <c r="P47" s="17" t="str">
        <f t="shared" si="10"/>
        <v/>
      </c>
      <c r="Q47" s="18" t="str">
        <f t="shared" si="11"/>
        <v/>
      </c>
    </row>
    <row r="48" spans="1:17" x14ac:dyDescent="0.2">
      <c r="A48" s="19" t="s">
        <v>24</v>
      </c>
      <c r="B48" s="20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16" t="str">
        <f t="shared" si="9"/>
        <v/>
      </c>
      <c r="P48" s="17" t="str">
        <f t="shared" si="10"/>
        <v/>
      </c>
      <c r="Q48" s="18" t="str">
        <f t="shared" si="11"/>
        <v/>
      </c>
    </row>
    <row r="49" spans="1:17" x14ac:dyDescent="0.2">
      <c r="A49" s="10" t="s">
        <v>84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1"/>
      <c r="P49" s="10"/>
      <c r="Q49" s="12"/>
    </row>
    <row r="50" spans="1:17" x14ac:dyDescent="0.2">
      <c r="A50" s="19" t="s">
        <v>25</v>
      </c>
      <c r="B50" s="20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16" t="str">
        <f t="shared" ref="O50:O54" si="12">IF(C50&gt;0,(MIN(C50:N50)),"")</f>
        <v/>
      </c>
      <c r="P50" s="17" t="str">
        <f t="shared" ref="P50:P54" si="13">IF(C50&gt;0,(MAX(C50:N50)),"")</f>
        <v/>
      </c>
      <c r="Q50" s="18" t="str">
        <f t="shared" ref="Q50:Q54" si="14">IF(C50&gt;0,(AVERAGE(C50:N50)),"")</f>
        <v/>
      </c>
    </row>
    <row r="51" spans="1:17" x14ac:dyDescent="0.2">
      <c r="A51" s="19" t="s">
        <v>26</v>
      </c>
      <c r="B51" s="20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16" t="str">
        <f t="shared" si="12"/>
        <v/>
      </c>
      <c r="P51" s="17" t="str">
        <f t="shared" si="13"/>
        <v/>
      </c>
      <c r="Q51" s="18" t="str">
        <f t="shared" si="14"/>
        <v/>
      </c>
    </row>
    <row r="52" spans="1:17" x14ac:dyDescent="0.2">
      <c r="A52" s="19" t="s">
        <v>49</v>
      </c>
      <c r="B52" s="20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16" t="str">
        <f t="shared" si="12"/>
        <v/>
      </c>
      <c r="P52" s="17" t="str">
        <f t="shared" si="13"/>
        <v/>
      </c>
      <c r="Q52" s="18" t="str">
        <f t="shared" si="14"/>
        <v/>
      </c>
    </row>
    <row r="53" spans="1:17" x14ac:dyDescent="0.2">
      <c r="A53" s="19" t="s">
        <v>32</v>
      </c>
      <c r="B53" s="20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16" t="str">
        <f t="shared" si="12"/>
        <v/>
      </c>
      <c r="P53" s="17" t="str">
        <f t="shared" si="13"/>
        <v/>
      </c>
      <c r="Q53" s="18" t="str">
        <f t="shared" si="14"/>
        <v/>
      </c>
    </row>
    <row r="54" spans="1:17" x14ac:dyDescent="0.2">
      <c r="A54" s="19" t="s">
        <v>33</v>
      </c>
      <c r="B54" s="20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16" t="str">
        <f t="shared" si="12"/>
        <v/>
      </c>
      <c r="P54" s="17" t="str">
        <f t="shared" si="13"/>
        <v/>
      </c>
      <c r="Q54" s="18" t="str">
        <f t="shared" si="14"/>
        <v/>
      </c>
    </row>
    <row r="55" spans="1:17" x14ac:dyDescent="0.2">
      <c r="A55" s="10" t="s">
        <v>85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1"/>
      <c r="P55" s="10"/>
      <c r="Q55" s="12"/>
    </row>
    <row r="56" spans="1:17" x14ac:dyDescent="0.2">
      <c r="A56" s="19" t="s">
        <v>27</v>
      </c>
      <c r="B56" s="20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16" t="str">
        <f t="shared" ref="O56:O60" si="15">IF(C56&gt;0,(MIN(C56:N56)),"")</f>
        <v/>
      </c>
      <c r="P56" s="17" t="str">
        <f t="shared" ref="P56:P60" si="16">IF(C56&gt;0,(MAX(C56:N56)),"")</f>
        <v/>
      </c>
      <c r="Q56" s="18" t="str">
        <f t="shared" ref="Q56:Q60" si="17">IF(C56&gt;0,(AVERAGE(C56:N56)),"")</f>
        <v/>
      </c>
    </row>
    <row r="57" spans="1:17" x14ac:dyDescent="0.2">
      <c r="A57" s="19" t="s">
        <v>28</v>
      </c>
      <c r="B57" s="20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16" t="str">
        <f t="shared" si="15"/>
        <v/>
      </c>
      <c r="P57" s="17" t="str">
        <f t="shared" si="16"/>
        <v/>
      </c>
      <c r="Q57" s="18" t="str">
        <f t="shared" si="17"/>
        <v/>
      </c>
    </row>
    <row r="58" spans="1:17" x14ac:dyDescent="0.2">
      <c r="A58" s="19" t="s">
        <v>29</v>
      </c>
      <c r="B58" s="20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16" t="str">
        <f t="shared" si="15"/>
        <v/>
      </c>
      <c r="P58" s="17" t="str">
        <f t="shared" si="16"/>
        <v/>
      </c>
      <c r="Q58" s="18" t="str">
        <f t="shared" si="17"/>
        <v/>
      </c>
    </row>
    <row r="59" spans="1:17" x14ac:dyDescent="0.2">
      <c r="A59" s="19" t="s">
        <v>30</v>
      </c>
      <c r="B59" s="20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16" t="str">
        <f t="shared" si="15"/>
        <v/>
      </c>
      <c r="P59" s="17" t="str">
        <f t="shared" si="16"/>
        <v/>
      </c>
      <c r="Q59" s="18" t="str">
        <f t="shared" si="17"/>
        <v/>
      </c>
    </row>
    <row r="60" spans="1:17" x14ac:dyDescent="0.2">
      <c r="A60" s="19" t="s">
        <v>31</v>
      </c>
      <c r="B60" s="20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16" t="str">
        <f t="shared" si="15"/>
        <v/>
      </c>
      <c r="P60" s="17" t="str">
        <f t="shared" si="16"/>
        <v/>
      </c>
      <c r="Q60" s="18" t="str">
        <f t="shared" si="17"/>
        <v/>
      </c>
    </row>
    <row r="61" spans="1:17" x14ac:dyDescent="0.2">
      <c r="A61" s="10" t="s">
        <v>86</v>
      </c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1"/>
      <c r="P61" s="10"/>
      <c r="Q61" s="12"/>
    </row>
    <row r="62" spans="1:17" x14ac:dyDescent="0.2">
      <c r="A62" s="19" t="s">
        <v>43</v>
      </c>
      <c r="B62" s="20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16" t="str">
        <f t="shared" ref="O62:O67" si="18">IF(C62&gt;0,(MIN(C62:N62)),"")</f>
        <v/>
      </c>
      <c r="P62" s="17" t="str">
        <f t="shared" ref="P62:P67" si="19">IF(C62&gt;0,(MAX(C62:N62)),"")</f>
        <v/>
      </c>
      <c r="Q62" s="18" t="str">
        <f t="shared" ref="Q62:Q67" si="20">IF(C62&gt;0,(AVERAGE(C62:N62)),"")</f>
        <v/>
      </c>
    </row>
    <row r="63" spans="1:17" x14ac:dyDescent="0.2">
      <c r="A63" s="19" t="s">
        <v>46</v>
      </c>
      <c r="B63" s="20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16" t="str">
        <f t="shared" si="18"/>
        <v/>
      </c>
      <c r="P63" s="17" t="str">
        <f t="shared" si="19"/>
        <v/>
      </c>
      <c r="Q63" s="18" t="str">
        <f t="shared" si="20"/>
        <v/>
      </c>
    </row>
    <row r="64" spans="1:17" x14ac:dyDescent="0.2">
      <c r="A64" s="19" t="s">
        <v>65</v>
      </c>
      <c r="B64" s="20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16" t="str">
        <f t="shared" si="18"/>
        <v/>
      </c>
      <c r="P64" s="17" t="str">
        <f t="shared" si="19"/>
        <v/>
      </c>
      <c r="Q64" s="18" t="str">
        <f t="shared" si="20"/>
        <v/>
      </c>
    </row>
    <row r="65" spans="1:17" x14ac:dyDescent="0.2">
      <c r="A65" s="19" t="s">
        <v>44</v>
      </c>
      <c r="B65" s="20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16" t="str">
        <f t="shared" si="18"/>
        <v/>
      </c>
      <c r="P65" s="17" t="str">
        <f t="shared" si="19"/>
        <v/>
      </c>
      <c r="Q65" s="18" t="str">
        <f t="shared" si="20"/>
        <v/>
      </c>
    </row>
    <row r="66" spans="1:17" x14ac:dyDescent="0.2">
      <c r="A66" s="19" t="s">
        <v>75</v>
      </c>
      <c r="B66" s="20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16" t="str">
        <f t="shared" si="18"/>
        <v/>
      </c>
      <c r="P66" s="17" t="str">
        <f t="shared" si="19"/>
        <v/>
      </c>
      <c r="Q66" s="18" t="str">
        <f t="shared" si="20"/>
        <v/>
      </c>
    </row>
    <row r="67" spans="1:17" x14ac:dyDescent="0.2">
      <c r="A67" s="19" t="s">
        <v>45</v>
      </c>
      <c r="B67" s="20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16" t="str">
        <f t="shared" si="18"/>
        <v/>
      </c>
      <c r="P67" s="17" t="str">
        <f t="shared" si="19"/>
        <v/>
      </c>
      <c r="Q67" s="18" t="str">
        <f t="shared" si="20"/>
        <v/>
      </c>
    </row>
    <row r="68" spans="1:17" x14ac:dyDescent="0.2">
      <c r="A68" s="10" t="s">
        <v>87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1"/>
      <c r="P68" s="10"/>
      <c r="Q68" s="12"/>
    </row>
    <row r="69" spans="1:17" x14ac:dyDescent="0.2">
      <c r="A69" s="19" t="s">
        <v>42</v>
      </c>
      <c r="B69" s="20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16" t="str">
        <f t="shared" ref="O69:O70" si="21">IF(C69&gt;0,(MIN(C69:N69)),"")</f>
        <v/>
      </c>
      <c r="P69" s="17" t="str">
        <f t="shared" ref="P69:P70" si="22">IF(C69&gt;0,(MAX(C69:N69)),"")</f>
        <v/>
      </c>
      <c r="Q69" s="18" t="str">
        <f t="shared" ref="Q69:Q70" si="23">IF(C69&gt;0,(AVERAGE(C69:N69)),"")</f>
        <v/>
      </c>
    </row>
    <row r="70" spans="1:17" x14ac:dyDescent="0.2">
      <c r="A70" s="19" t="s">
        <v>76</v>
      </c>
      <c r="B70" s="20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16" t="str">
        <f t="shared" si="21"/>
        <v/>
      </c>
      <c r="P70" s="17" t="str">
        <f t="shared" si="22"/>
        <v/>
      </c>
      <c r="Q70" s="18" t="str">
        <f t="shared" si="23"/>
        <v/>
      </c>
    </row>
    <row r="71" spans="1:17" x14ac:dyDescent="0.2">
      <c r="A71" s="10" t="s">
        <v>88</v>
      </c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1"/>
      <c r="P71" s="10"/>
      <c r="Q71" s="12"/>
    </row>
    <row r="72" spans="1:17" x14ac:dyDescent="0.2">
      <c r="A72" s="19" t="s">
        <v>41</v>
      </c>
      <c r="B72" s="20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16" t="str">
        <f t="shared" ref="O72:O76" si="24">IF(C72&gt;0,(MIN(C72:N72)),"")</f>
        <v/>
      </c>
      <c r="P72" s="17" t="str">
        <f t="shared" ref="P72:P76" si="25">IF(C72&gt;0,(MAX(C72:N72)),"")</f>
        <v/>
      </c>
      <c r="Q72" s="18" t="str">
        <f t="shared" ref="Q72:Q76" si="26">IF(C72&gt;0,(AVERAGE(C72:N72)),"")</f>
        <v/>
      </c>
    </row>
    <row r="73" spans="1:17" x14ac:dyDescent="0.2">
      <c r="A73" s="19" t="s">
        <v>37</v>
      </c>
      <c r="B73" s="20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16" t="str">
        <f t="shared" si="24"/>
        <v/>
      </c>
      <c r="P73" s="17" t="str">
        <f t="shared" si="25"/>
        <v/>
      </c>
      <c r="Q73" s="18" t="str">
        <f t="shared" si="26"/>
        <v/>
      </c>
    </row>
    <row r="74" spans="1:17" x14ac:dyDescent="0.2">
      <c r="A74" s="19" t="s">
        <v>38</v>
      </c>
      <c r="B74" s="20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16" t="str">
        <f t="shared" si="24"/>
        <v/>
      </c>
      <c r="P74" s="17" t="str">
        <f t="shared" si="25"/>
        <v/>
      </c>
      <c r="Q74" s="18" t="str">
        <f t="shared" si="26"/>
        <v/>
      </c>
    </row>
    <row r="75" spans="1:17" x14ac:dyDescent="0.2">
      <c r="A75" s="19" t="s">
        <v>39</v>
      </c>
      <c r="B75" s="20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16" t="str">
        <f t="shared" si="24"/>
        <v/>
      </c>
      <c r="P75" s="17" t="str">
        <f t="shared" si="25"/>
        <v/>
      </c>
      <c r="Q75" s="18" t="str">
        <f t="shared" si="26"/>
        <v/>
      </c>
    </row>
    <row r="76" spans="1:17" x14ac:dyDescent="0.2">
      <c r="A76" s="19" t="s">
        <v>40</v>
      </c>
      <c r="B76" s="20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16" t="str">
        <f t="shared" si="24"/>
        <v/>
      </c>
      <c r="P76" s="17" t="str">
        <f t="shared" si="25"/>
        <v/>
      </c>
      <c r="Q76" s="18" t="str">
        <f t="shared" si="26"/>
        <v/>
      </c>
    </row>
    <row r="77" spans="1:17" x14ac:dyDescent="0.2">
      <c r="A77" s="10" t="s">
        <v>89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1"/>
      <c r="P77" s="10"/>
      <c r="Q77" s="12"/>
    </row>
    <row r="78" spans="1:17" x14ac:dyDescent="0.2">
      <c r="A78" s="19" t="s">
        <v>36</v>
      </c>
      <c r="B78" s="20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16" t="str">
        <f t="shared" ref="O78:O80" si="27">IF(C78&gt;0,(MIN(C78:N78)),"")</f>
        <v/>
      </c>
      <c r="P78" s="17" t="str">
        <f t="shared" ref="P78:P80" si="28">IF(C78&gt;0,(MAX(C78:N78)),"")</f>
        <v/>
      </c>
      <c r="Q78" s="18" t="str">
        <f t="shared" ref="Q78:Q80" si="29">IF(C78&gt;0,(AVERAGE(C78:N78)),"")</f>
        <v/>
      </c>
    </row>
    <row r="79" spans="1:17" x14ac:dyDescent="0.2">
      <c r="A79" s="19" t="s">
        <v>34</v>
      </c>
      <c r="B79" s="20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16" t="str">
        <f t="shared" si="27"/>
        <v/>
      </c>
      <c r="P79" s="17" t="str">
        <f t="shared" si="28"/>
        <v/>
      </c>
      <c r="Q79" s="18" t="str">
        <f t="shared" si="29"/>
        <v/>
      </c>
    </row>
    <row r="80" spans="1:17" x14ac:dyDescent="0.2">
      <c r="A80" s="19" t="s">
        <v>35</v>
      </c>
      <c r="B80" s="20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16" t="str">
        <f t="shared" si="27"/>
        <v/>
      </c>
      <c r="P80" s="17" t="str">
        <f t="shared" si="28"/>
        <v/>
      </c>
      <c r="Q80" s="18" t="str">
        <f t="shared" si="29"/>
        <v/>
      </c>
    </row>
  </sheetData>
  <mergeCells count="1">
    <mergeCell ref="A1:Q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9D870-1C99-448E-9B79-90C708B030FB}">
  <dimension ref="A1:Q80"/>
  <sheetViews>
    <sheetView workbookViewId="0">
      <selection activeCell="A8" sqref="A8"/>
    </sheetView>
  </sheetViews>
  <sheetFormatPr defaultColWidth="8.7109375" defaultRowHeight="14.25" x14ac:dyDescent="0.2"/>
  <cols>
    <col min="1" max="1" width="34.85546875" style="1" customWidth="1"/>
    <col min="2" max="6" width="8.85546875" style="1" bestFit="1" customWidth="1"/>
    <col min="7" max="14" width="8.7109375" style="1"/>
    <col min="15" max="17" width="9.85546875" style="1" bestFit="1" customWidth="1"/>
    <col min="18" max="16384" width="8.7109375" style="1"/>
  </cols>
  <sheetData>
    <row r="1" spans="1:17" ht="20.25" thickBot="1" x14ac:dyDescent="0.35">
      <c r="A1" s="30" t="s">
        <v>98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17" ht="15.75" thickTop="1" x14ac:dyDescent="0.25">
      <c r="A2" s="2" t="s">
        <v>14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" x14ac:dyDescent="0.25">
      <c r="A3" s="4" t="s">
        <v>99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5"/>
      <c r="P3" s="3"/>
      <c r="Q3" s="3"/>
    </row>
    <row r="4" spans="1:17" x14ac:dyDescent="0.2">
      <c r="A4" s="4" t="s">
        <v>90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 x14ac:dyDescent="0.2">
      <c r="A5" s="4" t="s">
        <v>102</v>
      </c>
      <c r="B5" s="3"/>
      <c r="C5" s="3"/>
      <c r="D5" s="3"/>
      <c r="E5" s="3"/>
      <c r="F5" s="3"/>
      <c r="G5" s="3"/>
      <c r="H5" s="3"/>
      <c r="I5" s="3"/>
      <c r="J5" s="3"/>
      <c r="K5" s="5"/>
      <c r="L5" s="3"/>
      <c r="M5" s="3"/>
      <c r="N5" s="3"/>
      <c r="O5" s="3"/>
      <c r="P5" s="3"/>
      <c r="Q5" s="3"/>
    </row>
    <row r="6" spans="1:17" x14ac:dyDescent="0.2">
      <c r="A6" s="4" t="s">
        <v>77</v>
      </c>
      <c r="B6" s="3"/>
      <c r="C6" s="3"/>
      <c r="D6" s="3"/>
      <c r="E6" s="3"/>
      <c r="F6" s="3"/>
      <c r="G6" s="3"/>
      <c r="H6" s="3"/>
      <c r="I6" s="3"/>
      <c r="J6" s="3"/>
      <c r="K6" s="5"/>
      <c r="L6" s="3"/>
      <c r="M6" s="3"/>
      <c r="N6" s="3"/>
      <c r="O6" s="3"/>
      <c r="P6" s="3"/>
      <c r="Q6" s="3"/>
    </row>
    <row r="7" spans="1:17" ht="15" x14ac:dyDescent="0.25">
      <c r="A7" s="4" t="s">
        <v>101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 x14ac:dyDescent="0.2">
      <c r="A8" s="4" t="s">
        <v>108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 ht="15.75" thickBot="1" x14ac:dyDescent="0.3">
      <c r="A9" s="2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ht="15" x14ac:dyDescent="0.25">
      <c r="A10" s="3"/>
      <c r="B10" s="6" t="s">
        <v>3</v>
      </c>
      <c r="C10" s="6" t="s">
        <v>4</v>
      </c>
      <c r="D10" s="6" t="s">
        <v>5</v>
      </c>
      <c r="E10" s="6" t="s">
        <v>6</v>
      </c>
      <c r="F10" s="6" t="s">
        <v>7</v>
      </c>
      <c r="G10" s="6" t="s">
        <v>8</v>
      </c>
      <c r="H10" s="6" t="s">
        <v>9</v>
      </c>
      <c r="I10" s="6" t="s">
        <v>10</v>
      </c>
      <c r="J10" s="6" t="s">
        <v>11</v>
      </c>
      <c r="K10" s="6" t="s">
        <v>12</v>
      </c>
      <c r="L10" s="6" t="s">
        <v>13</v>
      </c>
      <c r="M10" s="6" t="s">
        <v>47</v>
      </c>
      <c r="N10" s="6" t="s">
        <v>48</v>
      </c>
      <c r="O10" s="7" t="s">
        <v>0</v>
      </c>
      <c r="P10" s="8" t="s">
        <v>1</v>
      </c>
      <c r="Q10" s="9" t="s">
        <v>2</v>
      </c>
    </row>
    <row r="11" spans="1:17" x14ac:dyDescent="0.2">
      <c r="A11" s="10" t="s">
        <v>80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1"/>
      <c r="P11" s="10"/>
      <c r="Q11" s="12"/>
    </row>
    <row r="12" spans="1:17" x14ac:dyDescent="0.2">
      <c r="A12" s="13" t="s">
        <v>56</v>
      </c>
      <c r="B12" s="14">
        <v>4</v>
      </c>
      <c r="C12" s="15">
        <v>73000</v>
      </c>
      <c r="D12" s="15">
        <v>60502</v>
      </c>
      <c r="E12" s="15">
        <v>69000</v>
      </c>
      <c r="F12" s="15">
        <v>75200</v>
      </c>
      <c r="G12" s="15"/>
      <c r="H12" s="15"/>
      <c r="I12" s="15"/>
      <c r="J12" s="15"/>
      <c r="K12" s="15"/>
      <c r="L12" s="15"/>
      <c r="M12" s="15"/>
      <c r="N12" s="15"/>
      <c r="O12" s="16">
        <f>IF(C12&gt;0,(MIN(C12:N12)),"")</f>
        <v>60502</v>
      </c>
      <c r="P12" s="17">
        <f>IF(C12&gt;0,(MAX(C12:N12)),"")</f>
        <v>75200</v>
      </c>
      <c r="Q12" s="18">
        <f>IF(C12&gt;0,(AVERAGE(C12:N12)),"")</f>
        <v>69425.5</v>
      </c>
    </row>
    <row r="13" spans="1:17" x14ac:dyDescent="0.2">
      <c r="A13" s="19" t="s">
        <v>57</v>
      </c>
      <c r="B13" s="20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16" t="str">
        <f t="shared" ref="O13:O27" si="0">IF(C13&gt;0,(MIN(C13:N13)),"")</f>
        <v/>
      </c>
      <c r="P13" s="17" t="str">
        <f t="shared" ref="P13:P27" si="1">IF(C13&gt;0,(MAX(C13:N13)),"")</f>
        <v/>
      </c>
      <c r="Q13" s="18" t="str">
        <f t="shared" ref="Q13:Q27" si="2">IF(C13&gt;0,(AVERAGE(C13:N13)),"")</f>
        <v/>
      </c>
    </row>
    <row r="14" spans="1:17" x14ac:dyDescent="0.2">
      <c r="A14" s="19" t="s">
        <v>68</v>
      </c>
      <c r="B14" s="20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16" t="str">
        <f t="shared" si="0"/>
        <v/>
      </c>
      <c r="P14" s="17" t="str">
        <f t="shared" si="1"/>
        <v/>
      </c>
      <c r="Q14" s="18" t="str">
        <f t="shared" si="2"/>
        <v/>
      </c>
    </row>
    <row r="15" spans="1:17" x14ac:dyDescent="0.2">
      <c r="A15" s="19" t="s">
        <v>58</v>
      </c>
      <c r="B15" s="20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16" t="str">
        <f t="shared" si="0"/>
        <v/>
      </c>
      <c r="P15" s="17" t="str">
        <f t="shared" si="1"/>
        <v/>
      </c>
      <c r="Q15" s="18" t="str">
        <f t="shared" si="2"/>
        <v/>
      </c>
    </row>
    <row r="16" spans="1:17" x14ac:dyDescent="0.2">
      <c r="A16" s="19" t="s">
        <v>59</v>
      </c>
      <c r="B16" s="20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16" t="str">
        <f t="shared" si="0"/>
        <v/>
      </c>
      <c r="P16" s="17" t="str">
        <f t="shared" si="1"/>
        <v/>
      </c>
      <c r="Q16" s="18" t="str">
        <f t="shared" si="2"/>
        <v/>
      </c>
    </row>
    <row r="17" spans="1:17" x14ac:dyDescent="0.2">
      <c r="A17" s="19" t="s">
        <v>60</v>
      </c>
      <c r="B17" s="20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16" t="str">
        <f t="shared" si="0"/>
        <v/>
      </c>
      <c r="P17" s="17" t="str">
        <f t="shared" si="1"/>
        <v/>
      </c>
      <c r="Q17" s="18" t="str">
        <f t="shared" si="2"/>
        <v/>
      </c>
    </row>
    <row r="18" spans="1:17" x14ac:dyDescent="0.2">
      <c r="A18" s="19" t="s">
        <v>61</v>
      </c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16" t="str">
        <f t="shared" si="0"/>
        <v/>
      </c>
      <c r="P18" s="17" t="str">
        <f t="shared" si="1"/>
        <v/>
      </c>
      <c r="Q18" s="18" t="str">
        <f t="shared" si="2"/>
        <v/>
      </c>
    </row>
    <row r="19" spans="1:17" x14ac:dyDescent="0.2">
      <c r="A19" s="19" t="s">
        <v>62</v>
      </c>
      <c r="B19" s="20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16" t="str">
        <f t="shared" si="0"/>
        <v/>
      </c>
      <c r="P19" s="17" t="str">
        <f t="shared" si="1"/>
        <v/>
      </c>
      <c r="Q19" s="18" t="str">
        <f t="shared" si="2"/>
        <v/>
      </c>
    </row>
    <row r="20" spans="1:17" x14ac:dyDescent="0.2">
      <c r="A20" s="19" t="s">
        <v>63</v>
      </c>
      <c r="B20" s="20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16" t="str">
        <f t="shared" si="0"/>
        <v/>
      </c>
      <c r="P20" s="17" t="str">
        <f t="shared" si="1"/>
        <v/>
      </c>
      <c r="Q20" s="18" t="str">
        <f t="shared" si="2"/>
        <v/>
      </c>
    </row>
    <row r="21" spans="1:17" x14ac:dyDescent="0.2">
      <c r="A21" s="19" t="s">
        <v>69</v>
      </c>
      <c r="B21" s="20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16" t="str">
        <f t="shared" si="0"/>
        <v/>
      </c>
      <c r="P21" s="17" t="str">
        <f t="shared" si="1"/>
        <v/>
      </c>
      <c r="Q21" s="18" t="str">
        <f t="shared" si="2"/>
        <v/>
      </c>
    </row>
    <row r="22" spans="1:17" x14ac:dyDescent="0.2">
      <c r="A22" s="19" t="s">
        <v>15</v>
      </c>
      <c r="B22" s="20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16" t="str">
        <f t="shared" si="0"/>
        <v/>
      </c>
      <c r="P22" s="17" t="str">
        <f t="shared" si="1"/>
        <v/>
      </c>
      <c r="Q22" s="18" t="str">
        <f t="shared" si="2"/>
        <v/>
      </c>
    </row>
    <row r="23" spans="1:17" x14ac:dyDescent="0.2">
      <c r="A23" s="19" t="s">
        <v>16</v>
      </c>
      <c r="B23" s="20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16" t="str">
        <f t="shared" si="0"/>
        <v/>
      </c>
      <c r="P23" s="17" t="str">
        <f t="shared" si="1"/>
        <v/>
      </c>
      <c r="Q23" s="18" t="str">
        <f t="shared" si="2"/>
        <v/>
      </c>
    </row>
    <row r="24" spans="1:17" x14ac:dyDescent="0.2">
      <c r="A24" s="19" t="s">
        <v>17</v>
      </c>
      <c r="B24" s="20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16" t="str">
        <f t="shared" si="0"/>
        <v/>
      </c>
      <c r="P24" s="17" t="str">
        <f t="shared" si="1"/>
        <v/>
      </c>
      <c r="Q24" s="18" t="str">
        <f t="shared" si="2"/>
        <v/>
      </c>
    </row>
    <row r="25" spans="1:17" x14ac:dyDescent="0.2">
      <c r="A25" s="19" t="s">
        <v>64</v>
      </c>
      <c r="B25" s="20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16" t="str">
        <f t="shared" si="0"/>
        <v/>
      </c>
      <c r="P25" s="17" t="str">
        <f t="shared" si="1"/>
        <v/>
      </c>
      <c r="Q25" s="18" t="str">
        <f t="shared" si="2"/>
        <v/>
      </c>
    </row>
    <row r="26" spans="1:17" x14ac:dyDescent="0.2">
      <c r="A26" s="19" t="s">
        <v>18</v>
      </c>
      <c r="B26" s="20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16" t="str">
        <f t="shared" si="0"/>
        <v/>
      </c>
      <c r="P26" s="17" t="str">
        <f t="shared" si="1"/>
        <v/>
      </c>
      <c r="Q26" s="18" t="str">
        <f t="shared" si="2"/>
        <v/>
      </c>
    </row>
    <row r="27" spans="1:17" x14ac:dyDescent="0.2">
      <c r="A27" s="19" t="s">
        <v>19</v>
      </c>
      <c r="B27" s="20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16" t="str">
        <f t="shared" si="0"/>
        <v/>
      </c>
      <c r="P27" s="17" t="str">
        <f t="shared" si="1"/>
        <v/>
      </c>
      <c r="Q27" s="18" t="str">
        <f t="shared" si="2"/>
        <v/>
      </c>
    </row>
    <row r="28" spans="1:17" x14ac:dyDescent="0.2">
      <c r="A28" s="10" t="s">
        <v>81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1"/>
      <c r="P28" s="10"/>
      <c r="Q28" s="12"/>
    </row>
    <row r="29" spans="1:17" x14ac:dyDescent="0.2">
      <c r="A29" s="19" t="s">
        <v>66</v>
      </c>
      <c r="B29" s="20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16" t="str">
        <f>IF(C29&gt;0,(MIN(C29:N29)),"")</f>
        <v/>
      </c>
      <c r="P29" s="17" t="str">
        <f t="shared" ref="P29:P31" si="3">IF(C29&gt;0,(MAX(C29:N29)),"")</f>
        <v/>
      </c>
      <c r="Q29" s="18" t="str">
        <f t="shared" ref="Q29:Q31" si="4">IF(C29&gt;0,(AVERAGE(C29:N29)),"")</f>
        <v/>
      </c>
    </row>
    <row r="30" spans="1:17" x14ac:dyDescent="0.2">
      <c r="A30" s="19" t="s">
        <v>67</v>
      </c>
      <c r="B30" s="20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16" t="str">
        <f t="shared" ref="O30:O31" si="5">IF(C30&gt;0,(MIN(C30:N30)),"")</f>
        <v/>
      </c>
      <c r="P30" s="17" t="str">
        <f t="shared" si="3"/>
        <v/>
      </c>
      <c r="Q30" s="18" t="str">
        <f t="shared" si="4"/>
        <v/>
      </c>
    </row>
    <row r="31" spans="1:17" x14ac:dyDescent="0.2">
      <c r="A31" s="19" t="s">
        <v>20</v>
      </c>
      <c r="B31" s="20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16" t="str">
        <f t="shared" si="5"/>
        <v/>
      </c>
      <c r="P31" s="17" t="str">
        <f t="shared" si="3"/>
        <v/>
      </c>
      <c r="Q31" s="18" t="str">
        <f t="shared" si="4"/>
        <v/>
      </c>
    </row>
    <row r="32" spans="1:17" x14ac:dyDescent="0.2">
      <c r="A32" s="10" t="s">
        <v>82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1"/>
      <c r="P32" s="10"/>
      <c r="Q32" s="12"/>
    </row>
    <row r="33" spans="1:17" x14ac:dyDescent="0.2">
      <c r="A33" s="19" t="s">
        <v>50</v>
      </c>
      <c r="B33" s="20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6" t="str">
        <f t="shared" ref="O33:O38" si="6">IF(C33&gt;0,(MIN(C33:N33)),"")</f>
        <v/>
      </c>
      <c r="P33" s="17" t="str">
        <f t="shared" ref="P33:P38" si="7">IF(C33&gt;0,(MAX(C33:N33)),"")</f>
        <v/>
      </c>
      <c r="Q33" s="18" t="str">
        <f t="shared" ref="Q33:Q38" si="8">IF(C33&gt;0,(AVERAGE(C33:N33)),"")</f>
        <v/>
      </c>
    </row>
    <row r="34" spans="1:17" x14ac:dyDescent="0.2">
      <c r="A34" s="19" t="s">
        <v>51</v>
      </c>
      <c r="B34" s="20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16" t="str">
        <f t="shared" si="6"/>
        <v/>
      </c>
      <c r="P34" s="17" t="str">
        <f t="shared" si="7"/>
        <v/>
      </c>
      <c r="Q34" s="18" t="str">
        <f t="shared" si="8"/>
        <v/>
      </c>
    </row>
    <row r="35" spans="1:17" x14ac:dyDescent="0.2">
      <c r="A35" s="19" t="s">
        <v>21</v>
      </c>
      <c r="B35" s="20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6" t="str">
        <f t="shared" si="6"/>
        <v/>
      </c>
      <c r="P35" s="17" t="str">
        <f t="shared" si="7"/>
        <v/>
      </c>
      <c r="Q35" s="18" t="str">
        <f t="shared" si="8"/>
        <v/>
      </c>
    </row>
    <row r="36" spans="1:17" x14ac:dyDescent="0.2">
      <c r="A36" s="19" t="s">
        <v>22</v>
      </c>
      <c r="B36" s="20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6" t="str">
        <f t="shared" si="6"/>
        <v/>
      </c>
      <c r="P36" s="17" t="str">
        <f t="shared" si="7"/>
        <v/>
      </c>
      <c r="Q36" s="18" t="str">
        <f t="shared" si="8"/>
        <v/>
      </c>
    </row>
    <row r="37" spans="1:17" x14ac:dyDescent="0.2">
      <c r="A37" s="19" t="s">
        <v>70</v>
      </c>
      <c r="B37" s="20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6" t="str">
        <f t="shared" si="6"/>
        <v/>
      </c>
      <c r="P37" s="17" t="str">
        <f t="shared" si="7"/>
        <v/>
      </c>
      <c r="Q37" s="18" t="str">
        <f t="shared" si="8"/>
        <v/>
      </c>
    </row>
    <row r="38" spans="1:17" x14ac:dyDescent="0.2">
      <c r="A38" s="19" t="s">
        <v>52</v>
      </c>
      <c r="B38" s="20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16" t="str">
        <f t="shared" si="6"/>
        <v/>
      </c>
      <c r="P38" s="17" t="str">
        <f t="shared" si="7"/>
        <v/>
      </c>
      <c r="Q38" s="18" t="str">
        <f t="shared" si="8"/>
        <v/>
      </c>
    </row>
    <row r="39" spans="1:17" x14ac:dyDescent="0.2">
      <c r="A39" s="10" t="s">
        <v>83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1"/>
      <c r="P39" s="10"/>
      <c r="Q39" s="12"/>
    </row>
    <row r="40" spans="1:17" x14ac:dyDescent="0.2">
      <c r="A40" s="19" t="s">
        <v>71</v>
      </c>
      <c r="B40" s="20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16" t="str">
        <f t="shared" ref="O40:O48" si="9">IF(C40&gt;0,(MIN(C40:N40)),"")</f>
        <v/>
      </c>
      <c r="P40" s="17" t="str">
        <f t="shared" ref="P40:P48" si="10">IF(C40&gt;0,(MAX(C40:N40)),"")</f>
        <v/>
      </c>
      <c r="Q40" s="18" t="str">
        <f t="shared" ref="Q40:Q48" si="11">IF(C40&gt;0,(AVERAGE(C40:N40)),"")</f>
        <v/>
      </c>
    </row>
    <row r="41" spans="1:17" x14ac:dyDescent="0.2">
      <c r="A41" s="19" t="s">
        <v>23</v>
      </c>
      <c r="B41" s="20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16" t="str">
        <f t="shared" si="9"/>
        <v/>
      </c>
      <c r="P41" s="17" t="str">
        <f t="shared" si="10"/>
        <v/>
      </c>
      <c r="Q41" s="18" t="str">
        <f t="shared" si="11"/>
        <v/>
      </c>
    </row>
    <row r="42" spans="1:17" x14ac:dyDescent="0.2">
      <c r="A42" s="19" t="s">
        <v>72</v>
      </c>
      <c r="B42" s="20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16" t="str">
        <f t="shared" si="9"/>
        <v/>
      </c>
      <c r="P42" s="17" t="str">
        <f t="shared" si="10"/>
        <v/>
      </c>
      <c r="Q42" s="18" t="str">
        <f t="shared" si="11"/>
        <v/>
      </c>
    </row>
    <row r="43" spans="1:17" x14ac:dyDescent="0.2">
      <c r="A43" s="19" t="s">
        <v>55</v>
      </c>
      <c r="B43" s="20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16" t="str">
        <f t="shared" si="9"/>
        <v/>
      </c>
      <c r="P43" s="17" t="str">
        <f t="shared" si="10"/>
        <v/>
      </c>
      <c r="Q43" s="18" t="str">
        <f t="shared" si="11"/>
        <v/>
      </c>
    </row>
    <row r="44" spans="1:17" x14ac:dyDescent="0.2">
      <c r="A44" s="19" t="s">
        <v>73</v>
      </c>
      <c r="B44" s="20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16" t="str">
        <f t="shared" si="9"/>
        <v/>
      </c>
      <c r="P44" s="17" t="str">
        <f t="shared" si="10"/>
        <v/>
      </c>
      <c r="Q44" s="18" t="str">
        <f t="shared" si="11"/>
        <v/>
      </c>
    </row>
    <row r="45" spans="1:17" x14ac:dyDescent="0.2">
      <c r="A45" s="19" t="s">
        <v>54</v>
      </c>
      <c r="B45" s="20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16" t="str">
        <f t="shared" si="9"/>
        <v/>
      </c>
      <c r="P45" s="17" t="str">
        <f t="shared" si="10"/>
        <v/>
      </c>
      <c r="Q45" s="18" t="str">
        <f t="shared" si="11"/>
        <v/>
      </c>
    </row>
    <row r="46" spans="1:17" x14ac:dyDescent="0.2">
      <c r="A46" s="19" t="s">
        <v>74</v>
      </c>
      <c r="B46" s="20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16" t="str">
        <f t="shared" si="9"/>
        <v/>
      </c>
      <c r="P46" s="17" t="str">
        <f t="shared" si="10"/>
        <v/>
      </c>
      <c r="Q46" s="18" t="str">
        <f t="shared" si="11"/>
        <v/>
      </c>
    </row>
    <row r="47" spans="1:17" x14ac:dyDescent="0.2">
      <c r="A47" s="19" t="s">
        <v>53</v>
      </c>
      <c r="B47" s="20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16" t="str">
        <f t="shared" si="9"/>
        <v/>
      </c>
      <c r="P47" s="17" t="str">
        <f t="shared" si="10"/>
        <v/>
      </c>
      <c r="Q47" s="18" t="str">
        <f t="shared" si="11"/>
        <v/>
      </c>
    </row>
    <row r="48" spans="1:17" x14ac:dyDescent="0.2">
      <c r="A48" s="19" t="s">
        <v>24</v>
      </c>
      <c r="B48" s="20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16" t="str">
        <f t="shared" si="9"/>
        <v/>
      </c>
      <c r="P48" s="17" t="str">
        <f t="shared" si="10"/>
        <v/>
      </c>
      <c r="Q48" s="18" t="str">
        <f t="shared" si="11"/>
        <v/>
      </c>
    </row>
    <row r="49" spans="1:17" x14ac:dyDescent="0.2">
      <c r="A49" s="10" t="s">
        <v>84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1"/>
      <c r="P49" s="10"/>
      <c r="Q49" s="12"/>
    </row>
    <row r="50" spans="1:17" x14ac:dyDescent="0.2">
      <c r="A50" s="19" t="s">
        <v>25</v>
      </c>
      <c r="B50" s="20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16" t="str">
        <f t="shared" ref="O50:O54" si="12">IF(C50&gt;0,(MIN(C50:N50)),"")</f>
        <v/>
      </c>
      <c r="P50" s="17" t="str">
        <f t="shared" ref="P50:P54" si="13">IF(C50&gt;0,(MAX(C50:N50)),"")</f>
        <v/>
      </c>
      <c r="Q50" s="18" t="str">
        <f t="shared" ref="Q50:Q54" si="14">IF(C50&gt;0,(AVERAGE(C50:N50)),"")</f>
        <v/>
      </c>
    </row>
    <row r="51" spans="1:17" x14ac:dyDescent="0.2">
      <c r="A51" s="19" t="s">
        <v>26</v>
      </c>
      <c r="B51" s="20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16" t="str">
        <f t="shared" si="12"/>
        <v/>
      </c>
      <c r="P51" s="17" t="str">
        <f t="shared" si="13"/>
        <v/>
      </c>
      <c r="Q51" s="18" t="str">
        <f t="shared" si="14"/>
        <v/>
      </c>
    </row>
    <row r="52" spans="1:17" x14ac:dyDescent="0.2">
      <c r="A52" s="19" t="s">
        <v>49</v>
      </c>
      <c r="B52" s="20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16" t="str">
        <f t="shared" si="12"/>
        <v/>
      </c>
      <c r="P52" s="17" t="str">
        <f t="shared" si="13"/>
        <v/>
      </c>
      <c r="Q52" s="18" t="str">
        <f t="shared" si="14"/>
        <v/>
      </c>
    </row>
    <row r="53" spans="1:17" x14ac:dyDescent="0.2">
      <c r="A53" s="19" t="s">
        <v>32</v>
      </c>
      <c r="B53" s="20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16" t="str">
        <f t="shared" si="12"/>
        <v/>
      </c>
      <c r="P53" s="17" t="str">
        <f t="shared" si="13"/>
        <v/>
      </c>
      <c r="Q53" s="18" t="str">
        <f t="shared" si="14"/>
        <v/>
      </c>
    </row>
    <row r="54" spans="1:17" x14ac:dyDescent="0.2">
      <c r="A54" s="19" t="s">
        <v>33</v>
      </c>
      <c r="B54" s="20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16" t="str">
        <f t="shared" si="12"/>
        <v/>
      </c>
      <c r="P54" s="17" t="str">
        <f t="shared" si="13"/>
        <v/>
      </c>
      <c r="Q54" s="18" t="str">
        <f t="shared" si="14"/>
        <v/>
      </c>
    </row>
    <row r="55" spans="1:17" x14ac:dyDescent="0.2">
      <c r="A55" s="10" t="s">
        <v>85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1"/>
      <c r="P55" s="10"/>
      <c r="Q55" s="12"/>
    </row>
    <row r="56" spans="1:17" x14ac:dyDescent="0.2">
      <c r="A56" s="19" t="s">
        <v>27</v>
      </c>
      <c r="B56" s="20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16" t="str">
        <f t="shared" ref="O56:O60" si="15">IF(C56&gt;0,(MIN(C56:N56)),"")</f>
        <v/>
      </c>
      <c r="P56" s="17" t="str">
        <f t="shared" ref="P56:P60" si="16">IF(C56&gt;0,(MAX(C56:N56)),"")</f>
        <v/>
      </c>
      <c r="Q56" s="18" t="str">
        <f t="shared" ref="Q56:Q60" si="17">IF(C56&gt;0,(AVERAGE(C56:N56)),"")</f>
        <v/>
      </c>
    </row>
    <row r="57" spans="1:17" x14ac:dyDescent="0.2">
      <c r="A57" s="19" t="s">
        <v>28</v>
      </c>
      <c r="B57" s="20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16" t="str">
        <f t="shared" si="15"/>
        <v/>
      </c>
      <c r="P57" s="17" t="str">
        <f t="shared" si="16"/>
        <v/>
      </c>
      <c r="Q57" s="18" t="str">
        <f t="shared" si="17"/>
        <v/>
      </c>
    </row>
    <row r="58" spans="1:17" x14ac:dyDescent="0.2">
      <c r="A58" s="19" t="s">
        <v>29</v>
      </c>
      <c r="B58" s="20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16" t="str">
        <f t="shared" si="15"/>
        <v/>
      </c>
      <c r="P58" s="17" t="str">
        <f t="shared" si="16"/>
        <v/>
      </c>
      <c r="Q58" s="18" t="str">
        <f t="shared" si="17"/>
        <v/>
      </c>
    </row>
    <row r="59" spans="1:17" x14ac:dyDescent="0.2">
      <c r="A59" s="19" t="s">
        <v>30</v>
      </c>
      <c r="B59" s="20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16" t="str">
        <f t="shared" si="15"/>
        <v/>
      </c>
      <c r="P59" s="17" t="str">
        <f t="shared" si="16"/>
        <v/>
      </c>
      <c r="Q59" s="18" t="str">
        <f t="shared" si="17"/>
        <v/>
      </c>
    </row>
    <row r="60" spans="1:17" x14ac:dyDescent="0.2">
      <c r="A60" s="19" t="s">
        <v>31</v>
      </c>
      <c r="B60" s="20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16" t="str">
        <f t="shared" si="15"/>
        <v/>
      </c>
      <c r="P60" s="17" t="str">
        <f t="shared" si="16"/>
        <v/>
      </c>
      <c r="Q60" s="18" t="str">
        <f t="shared" si="17"/>
        <v/>
      </c>
    </row>
    <row r="61" spans="1:17" x14ac:dyDescent="0.2">
      <c r="A61" s="10" t="s">
        <v>86</v>
      </c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1"/>
      <c r="P61" s="10"/>
      <c r="Q61" s="12"/>
    </row>
    <row r="62" spans="1:17" x14ac:dyDescent="0.2">
      <c r="A62" s="19" t="s">
        <v>43</v>
      </c>
      <c r="B62" s="20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16" t="str">
        <f t="shared" ref="O62:O67" si="18">IF(C62&gt;0,(MIN(C62:N62)),"")</f>
        <v/>
      </c>
      <c r="P62" s="17" t="str">
        <f t="shared" ref="P62:P67" si="19">IF(C62&gt;0,(MAX(C62:N62)),"")</f>
        <v/>
      </c>
      <c r="Q62" s="18" t="str">
        <f t="shared" ref="Q62:Q67" si="20">IF(C62&gt;0,(AVERAGE(C62:N62)),"")</f>
        <v/>
      </c>
    </row>
    <row r="63" spans="1:17" x14ac:dyDescent="0.2">
      <c r="A63" s="19" t="s">
        <v>46</v>
      </c>
      <c r="B63" s="20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16" t="str">
        <f t="shared" si="18"/>
        <v/>
      </c>
      <c r="P63" s="17" t="str">
        <f t="shared" si="19"/>
        <v/>
      </c>
      <c r="Q63" s="18" t="str">
        <f t="shared" si="20"/>
        <v/>
      </c>
    </row>
    <row r="64" spans="1:17" x14ac:dyDescent="0.2">
      <c r="A64" s="19" t="s">
        <v>65</v>
      </c>
      <c r="B64" s="20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16" t="str">
        <f t="shared" si="18"/>
        <v/>
      </c>
      <c r="P64" s="17" t="str">
        <f t="shared" si="19"/>
        <v/>
      </c>
      <c r="Q64" s="18" t="str">
        <f t="shared" si="20"/>
        <v/>
      </c>
    </row>
    <row r="65" spans="1:17" x14ac:dyDescent="0.2">
      <c r="A65" s="19" t="s">
        <v>44</v>
      </c>
      <c r="B65" s="20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16" t="str">
        <f t="shared" si="18"/>
        <v/>
      </c>
      <c r="P65" s="17" t="str">
        <f t="shared" si="19"/>
        <v/>
      </c>
      <c r="Q65" s="18" t="str">
        <f t="shared" si="20"/>
        <v/>
      </c>
    </row>
    <row r="66" spans="1:17" x14ac:dyDescent="0.2">
      <c r="A66" s="19" t="s">
        <v>75</v>
      </c>
      <c r="B66" s="20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16" t="str">
        <f t="shared" si="18"/>
        <v/>
      </c>
      <c r="P66" s="17" t="str">
        <f t="shared" si="19"/>
        <v/>
      </c>
      <c r="Q66" s="18" t="str">
        <f t="shared" si="20"/>
        <v/>
      </c>
    </row>
    <row r="67" spans="1:17" x14ac:dyDescent="0.2">
      <c r="A67" s="19" t="s">
        <v>45</v>
      </c>
      <c r="B67" s="20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16" t="str">
        <f t="shared" si="18"/>
        <v/>
      </c>
      <c r="P67" s="17" t="str">
        <f t="shared" si="19"/>
        <v/>
      </c>
      <c r="Q67" s="18" t="str">
        <f t="shared" si="20"/>
        <v/>
      </c>
    </row>
    <row r="68" spans="1:17" x14ac:dyDescent="0.2">
      <c r="A68" s="10" t="s">
        <v>87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1"/>
      <c r="P68" s="10"/>
      <c r="Q68" s="12"/>
    </row>
    <row r="69" spans="1:17" x14ac:dyDescent="0.2">
      <c r="A69" s="19" t="s">
        <v>42</v>
      </c>
      <c r="B69" s="20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16" t="str">
        <f t="shared" ref="O69:O70" si="21">IF(C69&gt;0,(MIN(C69:N69)),"")</f>
        <v/>
      </c>
      <c r="P69" s="17" t="str">
        <f t="shared" ref="P69:P70" si="22">IF(C69&gt;0,(MAX(C69:N69)),"")</f>
        <v/>
      </c>
      <c r="Q69" s="18" t="str">
        <f t="shared" ref="Q69:Q70" si="23">IF(C69&gt;0,(AVERAGE(C69:N69)),"")</f>
        <v/>
      </c>
    </row>
    <row r="70" spans="1:17" x14ac:dyDescent="0.2">
      <c r="A70" s="19" t="s">
        <v>76</v>
      </c>
      <c r="B70" s="20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16" t="str">
        <f t="shared" si="21"/>
        <v/>
      </c>
      <c r="P70" s="17" t="str">
        <f t="shared" si="22"/>
        <v/>
      </c>
      <c r="Q70" s="18" t="str">
        <f t="shared" si="23"/>
        <v/>
      </c>
    </row>
    <row r="71" spans="1:17" x14ac:dyDescent="0.2">
      <c r="A71" s="10" t="s">
        <v>88</v>
      </c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1"/>
      <c r="P71" s="10"/>
      <c r="Q71" s="12"/>
    </row>
    <row r="72" spans="1:17" x14ac:dyDescent="0.2">
      <c r="A72" s="19" t="s">
        <v>41</v>
      </c>
      <c r="B72" s="20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16" t="str">
        <f t="shared" ref="O72:O76" si="24">IF(C72&gt;0,(MIN(C72:N72)),"")</f>
        <v/>
      </c>
      <c r="P72" s="17" t="str">
        <f t="shared" ref="P72:P76" si="25">IF(C72&gt;0,(MAX(C72:N72)),"")</f>
        <v/>
      </c>
      <c r="Q72" s="18" t="str">
        <f t="shared" ref="Q72:Q76" si="26">IF(C72&gt;0,(AVERAGE(C72:N72)),"")</f>
        <v/>
      </c>
    </row>
    <row r="73" spans="1:17" x14ac:dyDescent="0.2">
      <c r="A73" s="19" t="s">
        <v>37</v>
      </c>
      <c r="B73" s="20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16" t="str">
        <f t="shared" si="24"/>
        <v/>
      </c>
      <c r="P73" s="17" t="str">
        <f t="shared" si="25"/>
        <v/>
      </c>
      <c r="Q73" s="18" t="str">
        <f t="shared" si="26"/>
        <v/>
      </c>
    </row>
    <row r="74" spans="1:17" x14ac:dyDescent="0.2">
      <c r="A74" s="19" t="s">
        <v>38</v>
      </c>
      <c r="B74" s="20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16" t="str">
        <f t="shared" si="24"/>
        <v/>
      </c>
      <c r="P74" s="17" t="str">
        <f t="shared" si="25"/>
        <v/>
      </c>
      <c r="Q74" s="18" t="str">
        <f t="shared" si="26"/>
        <v/>
      </c>
    </row>
    <row r="75" spans="1:17" x14ac:dyDescent="0.2">
      <c r="A75" s="19" t="s">
        <v>39</v>
      </c>
      <c r="B75" s="20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16" t="str">
        <f t="shared" si="24"/>
        <v/>
      </c>
      <c r="P75" s="17" t="str">
        <f t="shared" si="25"/>
        <v/>
      </c>
      <c r="Q75" s="18" t="str">
        <f t="shared" si="26"/>
        <v/>
      </c>
    </row>
    <row r="76" spans="1:17" x14ac:dyDescent="0.2">
      <c r="A76" s="19" t="s">
        <v>40</v>
      </c>
      <c r="B76" s="20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16" t="str">
        <f t="shared" si="24"/>
        <v/>
      </c>
      <c r="P76" s="17" t="str">
        <f t="shared" si="25"/>
        <v/>
      </c>
      <c r="Q76" s="18" t="str">
        <f t="shared" si="26"/>
        <v/>
      </c>
    </row>
    <row r="77" spans="1:17" x14ac:dyDescent="0.2">
      <c r="A77" s="10" t="s">
        <v>89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1"/>
      <c r="P77" s="10"/>
      <c r="Q77" s="12"/>
    </row>
    <row r="78" spans="1:17" x14ac:dyDescent="0.2">
      <c r="A78" s="19" t="s">
        <v>36</v>
      </c>
      <c r="B78" s="20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16" t="str">
        <f t="shared" ref="O78:O80" si="27">IF(C78&gt;0,(MIN(C78:N78)),"")</f>
        <v/>
      </c>
      <c r="P78" s="17" t="str">
        <f t="shared" ref="P78:P80" si="28">IF(C78&gt;0,(MAX(C78:N78)),"")</f>
        <v/>
      </c>
      <c r="Q78" s="18" t="str">
        <f t="shared" ref="Q78:Q80" si="29">IF(C78&gt;0,(AVERAGE(C78:N78)),"")</f>
        <v/>
      </c>
    </row>
    <row r="79" spans="1:17" x14ac:dyDescent="0.2">
      <c r="A79" s="19" t="s">
        <v>34</v>
      </c>
      <c r="B79" s="20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16" t="str">
        <f t="shared" si="27"/>
        <v/>
      </c>
      <c r="P79" s="17" t="str">
        <f t="shared" si="28"/>
        <v/>
      </c>
      <c r="Q79" s="18" t="str">
        <f t="shared" si="29"/>
        <v/>
      </c>
    </row>
    <row r="80" spans="1:17" x14ac:dyDescent="0.2">
      <c r="A80" s="19" t="s">
        <v>35</v>
      </c>
      <c r="B80" s="20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16" t="str">
        <f t="shared" si="27"/>
        <v/>
      </c>
      <c r="P80" s="17" t="str">
        <f t="shared" si="28"/>
        <v/>
      </c>
      <c r="Q80" s="18" t="str">
        <f t="shared" si="29"/>
        <v/>
      </c>
    </row>
  </sheetData>
  <mergeCells count="1">
    <mergeCell ref="A1:Q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48FD3-A7F3-474B-9650-EEC79479EB2B}">
  <dimension ref="A1:Q80"/>
  <sheetViews>
    <sheetView workbookViewId="0">
      <selection activeCell="A8" sqref="A8"/>
    </sheetView>
  </sheetViews>
  <sheetFormatPr defaultColWidth="8.7109375" defaultRowHeight="14.25" x14ac:dyDescent="0.2"/>
  <cols>
    <col min="1" max="1" width="34.85546875" style="1" customWidth="1"/>
    <col min="2" max="6" width="8.85546875" style="1" bestFit="1" customWidth="1"/>
    <col min="7" max="14" width="8.7109375" style="1"/>
    <col min="15" max="17" width="9.85546875" style="1" bestFit="1" customWidth="1"/>
    <col min="18" max="16384" width="8.7109375" style="1"/>
  </cols>
  <sheetData>
    <row r="1" spans="1:17" ht="20.25" thickBot="1" x14ac:dyDescent="0.35">
      <c r="A1" s="30" t="s">
        <v>98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17" ht="15.75" thickTop="1" x14ac:dyDescent="0.25">
      <c r="A2" s="2" t="s">
        <v>14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5" x14ac:dyDescent="0.25">
      <c r="A3" s="4" t="s">
        <v>99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5"/>
      <c r="P3" s="3"/>
      <c r="Q3" s="3"/>
    </row>
    <row r="4" spans="1:17" x14ac:dyDescent="0.2">
      <c r="A4" s="4" t="s">
        <v>91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 x14ac:dyDescent="0.2">
      <c r="A5" s="22" t="s">
        <v>103</v>
      </c>
      <c r="B5" s="3"/>
      <c r="C5" s="3"/>
      <c r="D5" s="3"/>
      <c r="E5" s="3"/>
      <c r="F5" s="3"/>
      <c r="G5" s="3"/>
      <c r="H5" s="3"/>
      <c r="I5" s="3"/>
      <c r="J5" s="3"/>
      <c r="K5" s="5"/>
      <c r="L5" s="3"/>
      <c r="M5" s="3"/>
      <c r="N5" s="3"/>
      <c r="O5" s="3"/>
      <c r="P5" s="3"/>
      <c r="Q5" s="3"/>
    </row>
    <row r="6" spans="1:17" x14ac:dyDescent="0.2">
      <c r="A6" s="4" t="s">
        <v>77</v>
      </c>
      <c r="B6" s="3"/>
      <c r="C6" s="3"/>
      <c r="D6" s="3"/>
      <c r="E6" s="3"/>
      <c r="F6" s="3"/>
      <c r="G6" s="3"/>
      <c r="H6" s="3"/>
      <c r="I6" s="3"/>
      <c r="J6" s="3"/>
      <c r="K6" s="5"/>
      <c r="L6" s="3"/>
      <c r="M6" s="3"/>
      <c r="N6" s="3"/>
      <c r="O6" s="3"/>
      <c r="P6" s="3"/>
      <c r="Q6" s="3"/>
    </row>
    <row r="7" spans="1:17" ht="15" x14ac:dyDescent="0.25">
      <c r="A7" s="4" t="s">
        <v>101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 x14ac:dyDescent="0.2">
      <c r="A8" s="4" t="s">
        <v>108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 ht="15.75" thickBot="1" x14ac:dyDescent="0.3">
      <c r="A9" s="2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ht="15" x14ac:dyDescent="0.25">
      <c r="A10" s="3"/>
      <c r="B10" s="6" t="s">
        <v>3</v>
      </c>
      <c r="C10" s="6" t="s">
        <v>4</v>
      </c>
      <c r="D10" s="6" t="s">
        <v>5</v>
      </c>
      <c r="E10" s="6" t="s">
        <v>6</v>
      </c>
      <c r="F10" s="6" t="s">
        <v>7</v>
      </c>
      <c r="G10" s="6" t="s">
        <v>8</v>
      </c>
      <c r="H10" s="6" t="s">
        <v>9</v>
      </c>
      <c r="I10" s="6" t="s">
        <v>10</v>
      </c>
      <c r="J10" s="6" t="s">
        <v>11</v>
      </c>
      <c r="K10" s="6" t="s">
        <v>12</v>
      </c>
      <c r="L10" s="6" t="s">
        <v>13</v>
      </c>
      <c r="M10" s="6" t="s">
        <v>47</v>
      </c>
      <c r="N10" s="6" t="s">
        <v>48</v>
      </c>
      <c r="O10" s="7" t="s">
        <v>0</v>
      </c>
      <c r="P10" s="8" t="s">
        <v>1</v>
      </c>
      <c r="Q10" s="9" t="s">
        <v>2</v>
      </c>
    </row>
    <row r="11" spans="1:17" x14ac:dyDescent="0.2">
      <c r="A11" s="10" t="s">
        <v>80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1"/>
      <c r="P11" s="10"/>
      <c r="Q11" s="12"/>
    </row>
    <row r="12" spans="1:17" x14ac:dyDescent="0.2">
      <c r="A12" s="13" t="s">
        <v>56</v>
      </c>
      <c r="B12" s="14">
        <v>4</v>
      </c>
      <c r="C12" s="15">
        <v>73000</v>
      </c>
      <c r="D12" s="15">
        <v>60502</v>
      </c>
      <c r="E12" s="15">
        <v>69000</v>
      </c>
      <c r="F12" s="15">
        <v>75200</v>
      </c>
      <c r="G12" s="15"/>
      <c r="H12" s="15"/>
      <c r="I12" s="15"/>
      <c r="J12" s="15"/>
      <c r="K12" s="15"/>
      <c r="L12" s="15"/>
      <c r="M12" s="15"/>
      <c r="N12" s="15"/>
      <c r="O12" s="16">
        <f>IF(C12&gt;0,(MIN(C12:N12)),"")</f>
        <v>60502</v>
      </c>
      <c r="P12" s="17">
        <f>IF(C12&gt;0,(MAX(C12:N12)),"")</f>
        <v>75200</v>
      </c>
      <c r="Q12" s="18">
        <f>IF(C12&gt;0,(AVERAGE(C12:N12)),"")</f>
        <v>69425.5</v>
      </c>
    </row>
    <row r="13" spans="1:17" x14ac:dyDescent="0.2">
      <c r="A13" s="19" t="s">
        <v>57</v>
      </c>
      <c r="B13" s="20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16" t="str">
        <f t="shared" ref="O13:O27" si="0">IF(C13&gt;0,(MIN(C13:N13)),"")</f>
        <v/>
      </c>
      <c r="P13" s="17" t="str">
        <f t="shared" ref="P13:P27" si="1">IF(C13&gt;0,(MAX(C13:N13)),"")</f>
        <v/>
      </c>
      <c r="Q13" s="18" t="str">
        <f t="shared" ref="Q13:Q27" si="2">IF(C13&gt;0,(AVERAGE(C13:N13)),"")</f>
        <v/>
      </c>
    </row>
    <row r="14" spans="1:17" x14ac:dyDescent="0.2">
      <c r="A14" s="19" t="s">
        <v>68</v>
      </c>
      <c r="B14" s="20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16" t="str">
        <f t="shared" si="0"/>
        <v/>
      </c>
      <c r="P14" s="17" t="str">
        <f t="shared" si="1"/>
        <v/>
      </c>
      <c r="Q14" s="18" t="str">
        <f t="shared" si="2"/>
        <v/>
      </c>
    </row>
    <row r="15" spans="1:17" x14ac:dyDescent="0.2">
      <c r="A15" s="19" t="s">
        <v>58</v>
      </c>
      <c r="B15" s="20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16" t="str">
        <f t="shared" si="0"/>
        <v/>
      </c>
      <c r="P15" s="17" t="str">
        <f t="shared" si="1"/>
        <v/>
      </c>
      <c r="Q15" s="18" t="str">
        <f t="shared" si="2"/>
        <v/>
      </c>
    </row>
    <row r="16" spans="1:17" x14ac:dyDescent="0.2">
      <c r="A16" s="19" t="s">
        <v>59</v>
      </c>
      <c r="B16" s="20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16" t="str">
        <f t="shared" si="0"/>
        <v/>
      </c>
      <c r="P16" s="17" t="str">
        <f t="shared" si="1"/>
        <v/>
      </c>
      <c r="Q16" s="18" t="str">
        <f t="shared" si="2"/>
        <v/>
      </c>
    </row>
    <row r="17" spans="1:17" x14ac:dyDescent="0.2">
      <c r="A17" s="19" t="s">
        <v>60</v>
      </c>
      <c r="B17" s="20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16" t="str">
        <f t="shared" si="0"/>
        <v/>
      </c>
      <c r="P17" s="17" t="str">
        <f t="shared" si="1"/>
        <v/>
      </c>
      <c r="Q17" s="18" t="str">
        <f t="shared" si="2"/>
        <v/>
      </c>
    </row>
    <row r="18" spans="1:17" x14ac:dyDescent="0.2">
      <c r="A18" s="19" t="s">
        <v>61</v>
      </c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16" t="str">
        <f t="shared" si="0"/>
        <v/>
      </c>
      <c r="P18" s="17" t="str">
        <f t="shared" si="1"/>
        <v/>
      </c>
      <c r="Q18" s="18" t="str">
        <f t="shared" si="2"/>
        <v/>
      </c>
    </row>
    <row r="19" spans="1:17" x14ac:dyDescent="0.2">
      <c r="A19" s="19" t="s">
        <v>62</v>
      </c>
      <c r="B19" s="20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16" t="str">
        <f t="shared" si="0"/>
        <v/>
      </c>
      <c r="P19" s="17" t="str">
        <f t="shared" si="1"/>
        <v/>
      </c>
      <c r="Q19" s="18" t="str">
        <f t="shared" si="2"/>
        <v/>
      </c>
    </row>
    <row r="20" spans="1:17" x14ac:dyDescent="0.2">
      <c r="A20" s="19" t="s">
        <v>63</v>
      </c>
      <c r="B20" s="20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16" t="str">
        <f t="shared" si="0"/>
        <v/>
      </c>
      <c r="P20" s="17" t="str">
        <f t="shared" si="1"/>
        <v/>
      </c>
      <c r="Q20" s="18" t="str">
        <f t="shared" si="2"/>
        <v/>
      </c>
    </row>
    <row r="21" spans="1:17" x14ac:dyDescent="0.2">
      <c r="A21" s="19" t="s">
        <v>69</v>
      </c>
      <c r="B21" s="20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16" t="str">
        <f t="shared" si="0"/>
        <v/>
      </c>
      <c r="P21" s="17" t="str">
        <f t="shared" si="1"/>
        <v/>
      </c>
      <c r="Q21" s="18" t="str">
        <f t="shared" si="2"/>
        <v/>
      </c>
    </row>
    <row r="22" spans="1:17" x14ac:dyDescent="0.2">
      <c r="A22" s="19" t="s">
        <v>15</v>
      </c>
      <c r="B22" s="20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16" t="str">
        <f t="shared" si="0"/>
        <v/>
      </c>
      <c r="P22" s="17" t="str">
        <f t="shared" si="1"/>
        <v/>
      </c>
      <c r="Q22" s="18" t="str">
        <f t="shared" si="2"/>
        <v/>
      </c>
    </row>
    <row r="23" spans="1:17" x14ac:dyDescent="0.2">
      <c r="A23" s="19" t="s">
        <v>16</v>
      </c>
      <c r="B23" s="20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16" t="str">
        <f t="shared" si="0"/>
        <v/>
      </c>
      <c r="P23" s="17" t="str">
        <f t="shared" si="1"/>
        <v/>
      </c>
      <c r="Q23" s="18" t="str">
        <f t="shared" si="2"/>
        <v/>
      </c>
    </row>
    <row r="24" spans="1:17" x14ac:dyDescent="0.2">
      <c r="A24" s="19" t="s">
        <v>17</v>
      </c>
      <c r="B24" s="20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16" t="str">
        <f t="shared" si="0"/>
        <v/>
      </c>
      <c r="P24" s="17" t="str">
        <f t="shared" si="1"/>
        <v/>
      </c>
      <c r="Q24" s="18" t="str">
        <f t="shared" si="2"/>
        <v/>
      </c>
    </row>
    <row r="25" spans="1:17" x14ac:dyDescent="0.2">
      <c r="A25" s="19" t="s">
        <v>64</v>
      </c>
      <c r="B25" s="20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16" t="str">
        <f t="shared" si="0"/>
        <v/>
      </c>
      <c r="P25" s="17" t="str">
        <f t="shared" si="1"/>
        <v/>
      </c>
      <c r="Q25" s="18" t="str">
        <f t="shared" si="2"/>
        <v/>
      </c>
    </row>
    <row r="26" spans="1:17" x14ac:dyDescent="0.2">
      <c r="A26" s="19" t="s">
        <v>18</v>
      </c>
      <c r="B26" s="20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16" t="str">
        <f t="shared" si="0"/>
        <v/>
      </c>
      <c r="P26" s="17" t="str">
        <f t="shared" si="1"/>
        <v/>
      </c>
      <c r="Q26" s="18" t="str">
        <f t="shared" si="2"/>
        <v/>
      </c>
    </row>
    <row r="27" spans="1:17" x14ac:dyDescent="0.2">
      <c r="A27" s="19" t="s">
        <v>19</v>
      </c>
      <c r="B27" s="20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16" t="str">
        <f t="shared" si="0"/>
        <v/>
      </c>
      <c r="P27" s="17" t="str">
        <f t="shared" si="1"/>
        <v/>
      </c>
      <c r="Q27" s="18" t="str">
        <f t="shared" si="2"/>
        <v/>
      </c>
    </row>
    <row r="28" spans="1:17" x14ac:dyDescent="0.2">
      <c r="A28" s="10" t="s">
        <v>81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1"/>
      <c r="P28" s="10"/>
      <c r="Q28" s="12"/>
    </row>
    <row r="29" spans="1:17" x14ac:dyDescent="0.2">
      <c r="A29" s="19" t="s">
        <v>66</v>
      </c>
      <c r="B29" s="20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16" t="str">
        <f>IF(C29&gt;0,(MIN(C29:N29)),"")</f>
        <v/>
      </c>
      <c r="P29" s="17" t="str">
        <f t="shared" ref="P29:P31" si="3">IF(C29&gt;0,(MAX(C29:N29)),"")</f>
        <v/>
      </c>
      <c r="Q29" s="18" t="str">
        <f t="shared" ref="Q29:Q31" si="4">IF(C29&gt;0,(AVERAGE(C29:N29)),"")</f>
        <v/>
      </c>
    </row>
    <row r="30" spans="1:17" x14ac:dyDescent="0.2">
      <c r="A30" s="19" t="s">
        <v>67</v>
      </c>
      <c r="B30" s="20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16" t="str">
        <f t="shared" ref="O30:O31" si="5">IF(C30&gt;0,(MIN(C30:N30)),"")</f>
        <v/>
      </c>
      <c r="P30" s="17" t="str">
        <f t="shared" si="3"/>
        <v/>
      </c>
      <c r="Q30" s="18" t="str">
        <f t="shared" si="4"/>
        <v/>
      </c>
    </row>
    <row r="31" spans="1:17" x14ac:dyDescent="0.2">
      <c r="A31" s="19" t="s">
        <v>20</v>
      </c>
      <c r="B31" s="20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16" t="str">
        <f t="shared" si="5"/>
        <v/>
      </c>
      <c r="P31" s="17" t="str">
        <f t="shared" si="3"/>
        <v/>
      </c>
      <c r="Q31" s="18" t="str">
        <f t="shared" si="4"/>
        <v/>
      </c>
    </row>
    <row r="32" spans="1:17" x14ac:dyDescent="0.2">
      <c r="A32" s="10" t="s">
        <v>82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1"/>
      <c r="P32" s="10"/>
      <c r="Q32" s="12"/>
    </row>
    <row r="33" spans="1:17" x14ac:dyDescent="0.2">
      <c r="A33" s="19" t="s">
        <v>50</v>
      </c>
      <c r="B33" s="20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6" t="str">
        <f t="shared" ref="O33:O38" si="6">IF(C33&gt;0,(MIN(C33:N33)),"")</f>
        <v/>
      </c>
      <c r="P33" s="17" t="str">
        <f t="shared" ref="P33:P38" si="7">IF(C33&gt;0,(MAX(C33:N33)),"")</f>
        <v/>
      </c>
      <c r="Q33" s="18" t="str">
        <f t="shared" ref="Q33:Q38" si="8">IF(C33&gt;0,(AVERAGE(C33:N33)),"")</f>
        <v/>
      </c>
    </row>
    <row r="34" spans="1:17" x14ac:dyDescent="0.2">
      <c r="A34" s="19" t="s">
        <v>51</v>
      </c>
      <c r="B34" s="20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16" t="str">
        <f t="shared" si="6"/>
        <v/>
      </c>
      <c r="P34" s="17" t="str">
        <f t="shared" si="7"/>
        <v/>
      </c>
      <c r="Q34" s="18" t="str">
        <f t="shared" si="8"/>
        <v/>
      </c>
    </row>
    <row r="35" spans="1:17" x14ac:dyDescent="0.2">
      <c r="A35" s="19" t="s">
        <v>21</v>
      </c>
      <c r="B35" s="20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6" t="str">
        <f t="shared" si="6"/>
        <v/>
      </c>
      <c r="P35" s="17" t="str">
        <f t="shared" si="7"/>
        <v/>
      </c>
      <c r="Q35" s="18" t="str">
        <f t="shared" si="8"/>
        <v/>
      </c>
    </row>
    <row r="36" spans="1:17" x14ac:dyDescent="0.2">
      <c r="A36" s="19" t="s">
        <v>22</v>
      </c>
      <c r="B36" s="20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6" t="str">
        <f t="shared" si="6"/>
        <v/>
      </c>
      <c r="P36" s="17" t="str">
        <f t="shared" si="7"/>
        <v/>
      </c>
      <c r="Q36" s="18" t="str">
        <f t="shared" si="8"/>
        <v/>
      </c>
    </row>
    <row r="37" spans="1:17" x14ac:dyDescent="0.2">
      <c r="A37" s="19" t="s">
        <v>70</v>
      </c>
      <c r="B37" s="20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6" t="str">
        <f t="shared" si="6"/>
        <v/>
      </c>
      <c r="P37" s="17" t="str">
        <f t="shared" si="7"/>
        <v/>
      </c>
      <c r="Q37" s="18" t="str">
        <f t="shared" si="8"/>
        <v/>
      </c>
    </row>
    <row r="38" spans="1:17" x14ac:dyDescent="0.2">
      <c r="A38" s="19" t="s">
        <v>52</v>
      </c>
      <c r="B38" s="20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16" t="str">
        <f t="shared" si="6"/>
        <v/>
      </c>
      <c r="P38" s="17" t="str">
        <f t="shared" si="7"/>
        <v/>
      </c>
      <c r="Q38" s="18" t="str">
        <f t="shared" si="8"/>
        <v/>
      </c>
    </row>
    <row r="39" spans="1:17" x14ac:dyDescent="0.2">
      <c r="A39" s="10" t="s">
        <v>83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1"/>
      <c r="P39" s="10"/>
      <c r="Q39" s="12"/>
    </row>
    <row r="40" spans="1:17" x14ac:dyDescent="0.2">
      <c r="A40" s="19" t="s">
        <v>71</v>
      </c>
      <c r="B40" s="20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16" t="str">
        <f t="shared" ref="O40:O48" si="9">IF(C40&gt;0,(MIN(C40:N40)),"")</f>
        <v/>
      </c>
      <c r="P40" s="17" t="str">
        <f t="shared" ref="P40:P48" si="10">IF(C40&gt;0,(MAX(C40:N40)),"")</f>
        <v/>
      </c>
      <c r="Q40" s="18" t="str">
        <f t="shared" ref="Q40:Q48" si="11">IF(C40&gt;0,(AVERAGE(C40:N40)),"")</f>
        <v/>
      </c>
    </row>
    <row r="41" spans="1:17" x14ac:dyDescent="0.2">
      <c r="A41" s="19" t="s">
        <v>23</v>
      </c>
      <c r="B41" s="20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16" t="str">
        <f t="shared" si="9"/>
        <v/>
      </c>
      <c r="P41" s="17" t="str">
        <f t="shared" si="10"/>
        <v/>
      </c>
      <c r="Q41" s="18" t="str">
        <f t="shared" si="11"/>
        <v/>
      </c>
    </row>
    <row r="42" spans="1:17" x14ac:dyDescent="0.2">
      <c r="A42" s="19" t="s">
        <v>72</v>
      </c>
      <c r="B42" s="20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16" t="str">
        <f t="shared" si="9"/>
        <v/>
      </c>
      <c r="P42" s="17" t="str">
        <f t="shared" si="10"/>
        <v/>
      </c>
      <c r="Q42" s="18" t="str">
        <f t="shared" si="11"/>
        <v/>
      </c>
    </row>
    <row r="43" spans="1:17" x14ac:dyDescent="0.2">
      <c r="A43" s="19" t="s">
        <v>55</v>
      </c>
      <c r="B43" s="20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16" t="str">
        <f t="shared" si="9"/>
        <v/>
      </c>
      <c r="P43" s="17" t="str">
        <f t="shared" si="10"/>
        <v/>
      </c>
      <c r="Q43" s="18" t="str">
        <f t="shared" si="11"/>
        <v/>
      </c>
    </row>
    <row r="44" spans="1:17" x14ac:dyDescent="0.2">
      <c r="A44" s="19" t="s">
        <v>73</v>
      </c>
      <c r="B44" s="20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16" t="str">
        <f t="shared" si="9"/>
        <v/>
      </c>
      <c r="P44" s="17" t="str">
        <f t="shared" si="10"/>
        <v/>
      </c>
      <c r="Q44" s="18" t="str">
        <f t="shared" si="11"/>
        <v/>
      </c>
    </row>
    <row r="45" spans="1:17" x14ac:dyDescent="0.2">
      <c r="A45" s="19" t="s">
        <v>54</v>
      </c>
      <c r="B45" s="20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16" t="str">
        <f t="shared" si="9"/>
        <v/>
      </c>
      <c r="P45" s="17" t="str">
        <f t="shared" si="10"/>
        <v/>
      </c>
      <c r="Q45" s="18" t="str">
        <f t="shared" si="11"/>
        <v/>
      </c>
    </row>
    <row r="46" spans="1:17" x14ac:dyDescent="0.2">
      <c r="A46" s="19" t="s">
        <v>74</v>
      </c>
      <c r="B46" s="20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16" t="str">
        <f t="shared" si="9"/>
        <v/>
      </c>
      <c r="P46" s="17" t="str">
        <f t="shared" si="10"/>
        <v/>
      </c>
      <c r="Q46" s="18" t="str">
        <f t="shared" si="11"/>
        <v/>
      </c>
    </row>
    <row r="47" spans="1:17" x14ac:dyDescent="0.2">
      <c r="A47" s="19" t="s">
        <v>53</v>
      </c>
      <c r="B47" s="20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16" t="str">
        <f t="shared" si="9"/>
        <v/>
      </c>
      <c r="P47" s="17" t="str">
        <f t="shared" si="10"/>
        <v/>
      </c>
      <c r="Q47" s="18" t="str">
        <f t="shared" si="11"/>
        <v/>
      </c>
    </row>
    <row r="48" spans="1:17" x14ac:dyDescent="0.2">
      <c r="A48" s="19" t="s">
        <v>24</v>
      </c>
      <c r="B48" s="20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16" t="str">
        <f t="shared" si="9"/>
        <v/>
      </c>
      <c r="P48" s="17" t="str">
        <f t="shared" si="10"/>
        <v/>
      </c>
      <c r="Q48" s="18" t="str">
        <f t="shared" si="11"/>
        <v/>
      </c>
    </row>
    <row r="49" spans="1:17" x14ac:dyDescent="0.2">
      <c r="A49" s="10" t="s">
        <v>84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1"/>
      <c r="P49" s="10"/>
      <c r="Q49" s="12"/>
    </row>
    <row r="50" spans="1:17" x14ac:dyDescent="0.2">
      <c r="A50" s="19" t="s">
        <v>25</v>
      </c>
      <c r="B50" s="20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16" t="str">
        <f t="shared" ref="O50:O54" si="12">IF(C50&gt;0,(MIN(C50:N50)),"")</f>
        <v/>
      </c>
      <c r="P50" s="17" t="str">
        <f t="shared" ref="P50:P54" si="13">IF(C50&gt;0,(MAX(C50:N50)),"")</f>
        <v/>
      </c>
      <c r="Q50" s="18" t="str">
        <f t="shared" ref="Q50:Q54" si="14">IF(C50&gt;0,(AVERAGE(C50:N50)),"")</f>
        <v/>
      </c>
    </row>
    <row r="51" spans="1:17" x14ac:dyDescent="0.2">
      <c r="A51" s="19" t="s">
        <v>26</v>
      </c>
      <c r="B51" s="20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16" t="str">
        <f t="shared" si="12"/>
        <v/>
      </c>
      <c r="P51" s="17" t="str">
        <f t="shared" si="13"/>
        <v/>
      </c>
      <c r="Q51" s="18" t="str">
        <f t="shared" si="14"/>
        <v/>
      </c>
    </row>
    <row r="52" spans="1:17" x14ac:dyDescent="0.2">
      <c r="A52" s="19" t="s">
        <v>49</v>
      </c>
      <c r="B52" s="20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16" t="str">
        <f t="shared" si="12"/>
        <v/>
      </c>
      <c r="P52" s="17" t="str">
        <f t="shared" si="13"/>
        <v/>
      </c>
      <c r="Q52" s="18" t="str">
        <f t="shared" si="14"/>
        <v/>
      </c>
    </row>
    <row r="53" spans="1:17" x14ac:dyDescent="0.2">
      <c r="A53" s="19" t="s">
        <v>32</v>
      </c>
      <c r="B53" s="20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16" t="str">
        <f t="shared" si="12"/>
        <v/>
      </c>
      <c r="P53" s="17" t="str">
        <f t="shared" si="13"/>
        <v/>
      </c>
      <c r="Q53" s="18" t="str">
        <f t="shared" si="14"/>
        <v/>
      </c>
    </row>
    <row r="54" spans="1:17" x14ac:dyDescent="0.2">
      <c r="A54" s="19" t="s">
        <v>33</v>
      </c>
      <c r="B54" s="20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16" t="str">
        <f t="shared" si="12"/>
        <v/>
      </c>
      <c r="P54" s="17" t="str">
        <f t="shared" si="13"/>
        <v/>
      </c>
      <c r="Q54" s="18" t="str">
        <f t="shared" si="14"/>
        <v/>
      </c>
    </row>
    <row r="55" spans="1:17" x14ac:dyDescent="0.2">
      <c r="A55" s="10" t="s">
        <v>85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1"/>
      <c r="P55" s="10"/>
      <c r="Q55" s="12"/>
    </row>
    <row r="56" spans="1:17" x14ac:dyDescent="0.2">
      <c r="A56" s="19" t="s">
        <v>27</v>
      </c>
      <c r="B56" s="20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16" t="str">
        <f t="shared" ref="O56:O60" si="15">IF(C56&gt;0,(MIN(C56:N56)),"")</f>
        <v/>
      </c>
      <c r="P56" s="17" t="str">
        <f t="shared" ref="P56:P60" si="16">IF(C56&gt;0,(MAX(C56:N56)),"")</f>
        <v/>
      </c>
      <c r="Q56" s="18" t="str">
        <f t="shared" ref="Q56:Q60" si="17">IF(C56&gt;0,(AVERAGE(C56:N56)),"")</f>
        <v/>
      </c>
    </row>
    <row r="57" spans="1:17" x14ac:dyDescent="0.2">
      <c r="A57" s="19" t="s">
        <v>28</v>
      </c>
      <c r="B57" s="20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16" t="str">
        <f t="shared" si="15"/>
        <v/>
      </c>
      <c r="P57" s="17" t="str">
        <f t="shared" si="16"/>
        <v/>
      </c>
      <c r="Q57" s="18" t="str">
        <f t="shared" si="17"/>
        <v/>
      </c>
    </row>
    <row r="58" spans="1:17" x14ac:dyDescent="0.2">
      <c r="A58" s="19" t="s">
        <v>29</v>
      </c>
      <c r="B58" s="20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16" t="str">
        <f t="shared" si="15"/>
        <v/>
      </c>
      <c r="P58" s="17" t="str">
        <f t="shared" si="16"/>
        <v/>
      </c>
      <c r="Q58" s="18" t="str">
        <f t="shared" si="17"/>
        <v/>
      </c>
    </row>
    <row r="59" spans="1:17" x14ac:dyDescent="0.2">
      <c r="A59" s="19" t="s">
        <v>30</v>
      </c>
      <c r="B59" s="20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16" t="str">
        <f t="shared" si="15"/>
        <v/>
      </c>
      <c r="P59" s="17" t="str">
        <f t="shared" si="16"/>
        <v/>
      </c>
      <c r="Q59" s="18" t="str">
        <f t="shared" si="17"/>
        <v/>
      </c>
    </row>
    <row r="60" spans="1:17" x14ac:dyDescent="0.2">
      <c r="A60" s="19" t="s">
        <v>31</v>
      </c>
      <c r="B60" s="20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16" t="str">
        <f t="shared" si="15"/>
        <v/>
      </c>
      <c r="P60" s="17" t="str">
        <f t="shared" si="16"/>
        <v/>
      </c>
      <c r="Q60" s="18" t="str">
        <f t="shared" si="17"/>
        <v/>
      </c>
    </row>
    <row r="61" spans="1:17" x14ac:dyDescent="0.2">
      <c r="A61" s="10" t="s">
        <v>86</v>
      </c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1"/>
      <c r="P61" s="10"/>
      <c r="Q61" s="12"/>
    </row>
    <row r="62" spans="1:17" x14ac:dyDescent="0.2">
      <c r="A62" s="19" t="s">
        <v>43</v>
      </c>
      <c r="B62" s="20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16" t="str">
        <f t="shared" ref="O62:O67" si="18">IF(C62&gt;0,(MIN(C62:N62)),"")</f>
        <v/>
      </c>
      <c r="P62" s="17" t="str">
        <f t="shared" ref="P62:P67" si="19">IF(C62&gt;0,(MAX(C62:N62)),"")</f>
        <v/>
      </c>
      <c r="Q62" s="18" t="str">
        <f t="shared" ref="Q62:Q67" si="20">IF(C62&gt;0,(AVERAGE(C62:N62)),"")</f>
        <v/>
      </c>
    </row>
    <row r="63" spans="1:17" x14ac:dyDescent="0.2">
      <c r="A63" s="19" t="s">
        <v>46</v>
      </c>
      <c r="B63" s="20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16" t="str">
        <f t="shared" si="18"/>
        <v/>
      </c>
      <c r="P63" s="17" t="str">
        <f t="shared" si="19"/>
        <v/>
      </c>
      <c r="Q63" s="18" t="str">
        <f t="shared" si="20"/>
        <v/>
      </c>
    </row>
    <row r="64" spans="1:17" x14ac:dyDescent="0.2">
      <c r="A64" s="19" t="s">
        <v>65</v>
      </c>
      <c r="B64" s="20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16" t="str">
        <f t="shared" si="18"/>
        <v/>
      </c>
      <c r="P64" s="17" t="str">
        <f t="shared" si="19"/>
        <v/>
      </c>
      <c r="Q64" s="18" t="str">
        <f t="shared" si="20"/>
        <v/>
      </c>
    </row>
    <row r="65" spans="1:17" x14ac:dyDescent="0.2">
      <c r="A65" s="19" t="s">
        <v>44</v>
      </c>
      <c r="B65" s="20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16" t="str">
        <f t="shared" si="18"/>
        <v/>
      </c>
      <c r="P65" s="17" t="str">
        <f t="shared" si="19"/>
        <v/>
      </c>
      <c r="Q65" s="18" t="str">
        <f t="shared" si="20"/>
        <v/>
      </c>
    </row>
    <row r="66" spans="1:17" x14ac:dyDescent="0.2">
      <c r="A66" s="19" t="s">
        <v>75</v>
      </c>
      <c r="B66" s="20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16" t="str">
        <f t="shared" si="18"/>
        <v/>
      </c>
      <c r="P66" s="17" t="str">
        <f t="shared" si="19"/>
        <v/>
      </c>
      <c r="Q66" s="18" t="str">
        <f t="shared" si="20"/>
        <v/>
      </c>
    </row>
    <row r="67" spans="1:17" x14ac:dyDescent="0.2">
      <c r="A67" s="19" t="s">
        <v>45</v>
      </c>
      <c r="B67" s="20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16" t="str">
        <f t="shared" si="18"/>
        <v/>
      </c>
      <c r="P67" s="17" t="str">
        <f t="shared" si="19"/>
        <v/>
      </c>
      <c r="Q67" s="18" t="str">
        <f t="shared" si="20"/>
        <v/>
      </c>
    </row>
    <row r="68" spans="1:17" x14ac:dyDescent="0.2">
      <c r="A68" s="10" t="s">
        <v>87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1"/>
      <c r="P68" s="10"/>
      <c r="Q68" s="12"/>
    </row>
    <row r="69" spans="1:17" x14ac:dyDescent="0.2">
      <c r="A69" s="19" t="s">
        <v>42</v>
      </c>
      <c r="B69" s="20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16" t="str">
        <f t="shared" ref="O69:O70" si="21">IF(C69&gt;0,(MIN(C69:N69)),"")</f>
        <v/>
      </c>
      <c r="P69" s="17" t="str">
        <f t="shared" ref="P69:P70" si="22">IF(C69&gt;0,(MAX(C69:N69)),"")</f>
        <v/>
      </c>
      <c r="Q69" s="18" t="str">
        <f t="shared" ref="Q69:Q70" si="23">IF(C69&gt;0,(AVERAGE(C69:N69)),"")</f>
        <v/>
      </c>
    </row>
    <row r="70" spans="1:17" x14ac:dyDescent="0.2">
      <c r="A70" s="19" t="s">
        <v>76</v>
      </c>
      <c r="B70" s="20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16" t="str">
        <f t="shared" si="21"/>
        <v/>
      </c>
      <c r="P70" s="17" t="str">
        <f t="shared" si="22"/>
        <v/>
      </c>
      <c r="Q70" s="18" t="str">
        <f t="shared" si="23"/>
        <v/>
      </c>
    </row>
    <row r="71" spans="1:17" x14ac:dyDescent="0.2">
      <c r="A71" s="10" t="s">
        <v>88</v>
      </c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1"/>
      <c r="P71" s="10"/>
      <c r="Q71" s="12"/>
    </row>
    <row r="72" spans="1:17" x14ac:dyDescent="0.2">
      <c r="A72" s="19" t="s">
        <v>41</v>
      </c>
      <c r="B72" s="20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16" t="str">
        <f t="shared" ref="O72:O76" si="24">IF(C72&gt;0,(MIN(C72:N72)),"")</f>
        <v/>
      </c>
      <c r="P72" s="17" t="str">
        <f t="shared" ref="P72:P76" si="25">IF(C72&gt;0,(MAX(C72:N72)),"")</f>
        <v/>
      </c>
      <c r="Q72" s="18" t="str">
        <f t="shared" ref="Q72:Q76" si="26">IF(C72&gt;0,(AVERAGE(C72:N72)),"")</f>
        <v/>
      </c>
    </row>
    <row r="73" spans="1:17" x14ac:dyDescent="0.2">
      <c r="A73" s="19" t="s">
        <v>37</v>
      </c>
      <c r="B73" s="20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16" t="str">
        <f t="shared" si="24"/>
        <v/>
      </c>
      <c r="P73" s="17" t="str">
        <f t="shared" si="25"/>
        <v/>
      </c>
      <c r="Q73" s="18" t="str">
        <f t="shared" si="26"/>
        <v/>
      </c>
    </row>
    <row r="74" spans="1:17" x14ac:dyDescent="0.2">
      <c r="A74" s="19" t="s">
        <v>38</v>
      </c>
      <c r="B74" s="20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16" t="str">
        <f t="shared" si="24"/>
        <v/>
      </c>
      <c r="P74" s="17" t="str">
        <f t="shared" si="25"/>
        <v/>
      </c>
      <c r="Q74" s="18" t="str">
        <f t="shared" si="26"/>
        <v/>
      </c>
    </row>
    <row r="75" spans="1:17" x14ac:dyDescent="0.2">
      <c r="A75" s="19" t="s">
        <v>39</v>
      </c>
      <c r="B75" s="20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16" t="str">
        <f t="shared" si="24"/>
        <v/>
      </c>
      <c r="P75" s="17" t="str">
        <f t="shared" si="25"/>
        <v/>
      </c>
      <c r="Q75" s="18" t="str">
        <f t="shared" si="26"/>
        <v/>
      </c>
    </row>
    <row r="76" spans="1:17" x14ac:dyDescent="0.2">
      <c r="A76" s="19" t="s">
        <v>40</v>
      </c>
      <c r="B76" s="20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16" t="str">
        <f t="shared" si="24"/>
        <v/>
      </c>
      <c r="P76" s="17" t="str">
        <f t="shared" si="25"/>
        <v/>
      </c>
      <c r="Q76" s="18" t="str">
        <f t="shared" si="26"/>
        <v/>
      </c>
    </row>
    <row r="77" spans="1:17" x14ac:dyDescent="0.2">
      <c r="A77" s="10" t="s">
        <v>89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1"/>
      <c r="P77" s="10"/>
      <c r="Q77" s="12"/>
    </row>
    <row r="78" spans="1:17" x14ac:dyDescent="0.2">
      <c r="A78" s="19" t="s">
        <v>36</v>
      </c>
      <c r="B78" s="20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16" t="str">
        <f t="shared" ref="O78:O80" si="27">IF(C78&gt;0,(MIN(C78:N78)),"")</f>
        <v/>
      </c>
      <c r="P78" s="17" t="str">
        <f t="shared" ref="P78:P80" si="28">IF(C78&gt;0,(MAX(C78:N78)),"")</f>
        <v/>
      </c>
      <c r="Q78" s="18" t="str">
        <f t="shared" ref="Q78:Q80" si="29">IF(C78&gt;0,(AVERAGE(C78:N78)),"")</f>
        <v/>
      </c>
    </row>
    <row r="79" spans="1:17" x14ac:dyDescent="0.2">
      <c r="A79" s="19" t="s">
        <v>34</v>
      </c>
      <c r="B79" s="20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16" t="str">
        <f t="shared" si="27"/>
        <v/>
      </c>
      <c r="P79" s="17" t="str">
        <f t="shared" si="28"/>
        <v/>
      </c>
      <c r="Q79" s="18" t="str">
        <f t="shared" si="29"/>
        <v/>
      </c>
    </row>
    <row r="80" spans="1:17" x14ac:dyDescent="0.2">
      <c r="A80" s="19" t="s">
        <v>35</v>
      </c>
      <c r="B80" s="20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16" t="str">
        <f t="shared" si="27"/>
        <v/>
      </c>
      <c r="P80" s="17" t="str">
        <f t="shared" si="28"/>
        <v/>
      </c>
      <c r="Q80" s="18" t="str">
        <f t="shared" si="29"/>
        <v/>
      </c>
    </row>
  </sheetData>
  <mergeCells count="1">
    <mergeCell ref="A1:Q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F2D8B-085C-49E1-AFA9-9EC334754690}">
  <dimension ref="A1:O38"/>
  <sheetViews>
    <sheetView workbookViewId="0">
      <selection activeCell="S22" sqref="S22"/>
    </sheetView>
  </sheetViews>
  <sheetFormatPr defaultColWidth="8.7109375" defaultRowHeight="14.25" x14ac:dyDescent="0.2"/>
  <cols>
    <col min="1" max="1" width="34.85546875" style="1" customWidth="1"/>
    <col min="2" max="2" width="8.7109375" style="1"/>
    <col min="3" max="5" width="8.85546875" style="1" bestFit="1" customWidth="1"/>
    <col min="6" max="6" width="9.5703125" style="1" bestFit="1" customWidth="1"/>
    <col min="7" max="14" width="8.7109375" style="1"/>
    <col min="15" max="15" width="9.42578125" style="1" bestFit="1" customWidth="1"/>
    <col min="16" max="16384" width="8.7109375" style="1"/>
  </cols>
  <sheetData>
    <row r="1" spans="1:15" ht="20.25" thickBot="1" x14ac:dyDescent="0.35">
      <c r="A1" s="30" t="s">
        <v>98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1:15" ht="15.75" thickTop="1" x14ac:dyDescent="0.25">
      <c r="A2" s="2" t="s">
        <v>14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ht="15" x14ac:dyDescent="0.25">
      <c r="A3" s="4" t="s">
        <v>99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x14ac:dyDescent="0.2">
      <c r="A4" s="4" t="s">
        <v>78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x14ac:dyDescent="0.2">
      <c r="A5" s="4" t="s">
        <v>104</v>
      </c>
      <c r="B5" s="3"/>
      <c r="C5" s="3"/>
      <c r="D5" s="3"/>
      <c r="E5" s="3"/>
      <c r="F5" s="3"/>
      <c r="G5" s="3"/>
      <c r="H5" s="3"/>
      <c r="I5" s="3"/>
      <c r="J5" s="3"/>
      <c r="K5" s="5"/>
      <c r="L5" s="3"/>
      <c r="M5" s="3"/>
      <c r="N5" s="3"/>
      <c r="O5" s="3"/>
    </row>
    <row r="6" spans="1:15" x14ac:dyDescent="0.2">
      <c r="A6" s="4" t="s">
        <v>108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15.75" thickBot="1" x14ac:dyDescent="0.3">
      <c r="A7" s="2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15" x14ac:dyDescent="0.25">
      <c r="A8" s="3"/>
      <c r="B8" s="6" t="s">
        <v>3</v>
      </c>
      <c r="C8" s="6" t="s">
        <v>4</v>
      </c>
      <c r="D8" s="6" t="s">
        <v>5</v>
      </c>
      <c r="E8" s="6" t="s">
        <v>6</v>
      </c>
      <c r="F8" s="6" t="s">
        <v>7</v>
      </c>
      <c r="G8" s="6" t="s">
        <v>8</v>
      </c>
      <c r="H8" s="6" t="s">
        <v>9</v>
      </c>
      <c r="I8" s="6" t="s">
        <v>10</v>
      </c>
      <c r="J8" s="6" t="s">
        <v>11</v>
      </c>
      <c r="K8" s="6" t="s">
        <v>12</v>
      </c>
      <c r="L8" s="6" t="s">
        <v>13</v>
      </c>
      <c r="M8" s="6" t="s">
        <v>47</v>
      </c>
      <c r="N8" s="6" t="s">
        <v>48</v>
      </c>
      <c r="O8" s="9" t="s">
        <v>2</v>
      </c>
    </row>
    <row r="9" spans="1:15" x14ac:dyDescent="0.2">
      <c r="A9" s="10" t="s">
        <v>105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2"/>
    </row>
    <row r="10" spans="1:15" ht="15" thickBot="1" x14ac:dyDescent="0.25">
      <c r="A10" s="13" t="s">
        <v>56</v>
      </c>
      <c r="B10" s="14">
        <v>5</v>
      </c>
      <c r="C10" s="23">
        <v>0.1</v>
      </c>
      <c r="D10" s="23">
        <v>0.05</v>
      </c>
      <c r="E10" s="23">
        <v>2.5000000000000001E-2</v>
      </c>
      <c r="F10" s="23">
        <v>7.0000000000000007E-2</v>
      </c>
      <c r="G10" s="24">
        <v>0.05</v>
      </c>
      <c r="H10" s="24"/>
      <c r="I10" s="24"/>
      <c r="J10" s="24"/>
      <c r="K10" s="24"/>
      <c r="L10" s="24"/>
      <c r="M10" s="24"/>
      <c r="N10" s="24"/>
      <c r="O10" s="25">
        <f>IF(C10&gt;0,(AVERAGE(C10:N10)),"")</f>
        <v>5.9000000000000011E-2</v>
      </c>
    </row>
    <row r="11" spans="1:15" ht="15" thickBot="1" x14ac:dyDescent="0.25">
      <c r="A11" s="26" t="s">
        <v>92</v>
      </c>
      <c r="B11" s="20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18" t="str">
        <f t="shared" ref="O11:O16" si="0">IF(C11&gt;0,(AVERAGE(C11:N11)),"")</f>
        <v/>
      </c>
    </row>
    <row r="12" spans="1:15" ht="24.75" thickBot="1" x14ac:dyDescent="0.25">
      <c r="A12" s="28" t="s">
        <v>93</v>
      </c>
      <c r="B12" s="20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18" t="str">
        <f t="shared" si="0"/>
        <v/>
      </c>
    </row>
    <row r="13" spans="1:15" ht="15" thickBot="1" x14ac:dyDescent="0.25">
      <c r="A13" s="28" t="s">
        <v>94</v>
      </c>
      <c r="B13" s="20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18" t="str">
        <f t="shared" si="0"/>
        <v/>
      </c>
    </row>
    <row r="14" spans="1:15" ht="15" thickBot="1" x14ac:dyDescent="0.25">
      <c r="A14" s="28" t="s">
        <v>95</v>
      </c>
      <c r="B14" s="20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18" t="str">
        <f t="shared" si="0"/>
        <v/>
      </c>
    </row>
    <row r="15" spans="1:15" ht="24.75" thickBot="1" x14ac:dyDescent="0.25">
      <c r="A15" s="29" t="s">
        <v>96</v>
      </c>
      <c r="B15" s="20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18" t="str">
        <f t="shared" si="0"/>
        <v/>
      </c>
    </row>
    <row r="16" spans="1:15" ht="15" thickBot="1" x14ac:dyDescent="0.25">
      <c r="A16" s="28" t="s">
        <v>97</v>
      </c>
      <c r="B16" s="20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18" t="str">
        <f t="shared" si="0"/>
        <v/>
      </c>
    </row>
    <row r="18" spans="1:15" ht="15" thickBot="1" x14ac:dyDescent="0.25"/>
    <row r="19" spans="1:15" ht="15" x14ac:dyDescent="0.25">
      <c r="A19" s="3"/>
      <c r="B19" s="6" t="s">
        <v>3</v>
      </c>
      <c r="C19" s="6" t="s">
        <v>4</v>
      </c>
      <c r="D19" s="6" t="s">
        <v>5</v>
      </c>
      <c r="E19" s="6" t="s">
        <v>6</v>
      </c>
      <c r="F19" s="6" t="s">
        <v>7</v>
      </c>
      <c r="G19" s="6" t="s">
        <v>8</v>
      </c>
      <c r="H19" s="6" t="s">
        <v>9</v>
      </c>
      <c r="I19" s="6" t="s">
        <v>10</v>
      </c>
      <c r="J19" s="6" t="s">
        <v>11</v>
      </c>
      <c r="K19" s="6" t="s">
        <v>12</v>
      </c>
      <c r="L19" s="6" t="s">
        <v>13</v>
      </c>
      <c r="M19" s="6" t="s">
        <v>47</v>
      </c>
      <c r="N19" s="6" t="s">
        <v>48</v>
      </c>
      <c r="O19" s="9" t="s">
        <v>2</v>
      </c>
    </row>
    <row r="20" spans="1:15" x14ac:dyDescent="0.2">
      <c r="A20" s="10" t="s">
        <v>106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2"/>
    </row>
    <row r="21" spans="1:15" ht="15" thickBot="1" x14ac:dyDescent="0.25">
      <c r="A21" s="13" t="s">
        <v>56</v>
      </c>
      <c r="B21" s="14">
        <v>5</v>
      </c>
      <c r="C21" s="23">
        <v>0.1</v>
      </c>
      <c r="D21" s="23">
        <v>0.05</v>
      </c>
      <c r="E21" s="23">
        <v>2.5000000000000001E-2</v>
      </c>
      <c r="F21" s="23">
        <v>7.0000000000000007E-2</v>
      </c>
      <c r="G21" s="24">
        <v>0.05</v>
      </c>
      <c r="H21" s="24"/>
      <c r="I21" s="24"/>
      <c r="J21" s="24"/>
      <c r="K21" s="24"/>
      <c r="L21" s="24"/>
      <c r="M21" s="24"/>
      <c r="N21" s="24"/>
      <c r="O21" s="25">
        <f>IF(C21&gt;0,(AVERAGE(C21:N21)),"")</f>
        <v>5.9000000000000011E-2</v>
      </c>
    </row>
    <row r="22" spans="1:15" ht="15" thickBot="1" x14ac:dyDescent="0.25">
      <c r="A22" s="26" t="s">
        <v>92</v>
      </c>
      <c r="B22" s="20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18" t="str">
        <f t="shared" ref="O22:O27" si="1">IF(C22&gt;0,(AVERAGE(C22:N22)),"")</f>
        <v/>
      </c>
    </row>
    <row r="23" spans="1:15" ht="24.75" thickBot="1" x14ac:dyDescent="0.25">
      <c r="A23" s="28" t="s">
        <v>93</v>
      </c>
      <c r="B23" s="20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18" t="str">
        <f t="shared" si="1"/>
        <v/>
      </c>
    </row>
    <row r="24" spans="1:15" ht="15" thickBot="1" x14ac:dyDescent="0.25">
      <c r="A24" s="28" t="s">
        <v>94</v>
      </c>
      <c r="B24" s="20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18" t="str">
        <f t="shared" si="1"/>
        <v/>
      </c>
    </row>
    <row r="25" spans="1:15" ht="15" thickBot="1" x14ac:dyDescent="0.25">
      <c r="A25" s="28" t="s">
        <v>95</v>
      </c>
      <c r="B25" s="20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18" t="str">
        <f t="shared" si="1"/>
        <v/>
      </c>
    </row>
    <row r="26" spans="1:15" ht="24.75" thickBot="1" x14ac:dyDescent="0.25">
      <c r="A26" s="29" t="s">
        <v>96</v>
      </c>
      <c r="B26" s="20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18" t="str">
        <f t="shared" si="1"/>
        <v/>
      </c>
    </row>
    <row r="27" spans="1:15" ht="15" thickBot="1" x14ac:dyDescent="0.25">
      <c r="A27" s="28" t="s">
        <v>97</v>
      </c>
      <c r="B27" s="20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18" t="str">
        <f t="shared" si="1"/>
        <v/>
      </c>
    </row>
    <row r="29" spans="1:15" ht="15" thickBot="1" x14ac:dyDescent="0.25"/>
    <row r="30" spans="1:15" ht="15" x14ac:dyDescent="0.25">
      <c r="A30" s="3"/>
      <c r="B30" s="6" t="s">
        <v>3</v>
      </c>
      <c r="C30" s="6" t="s">
        <v>4</v>
      </c>
      <c r="D30" s="6" t="s">
        <v>5</v>
      </c>
      <c r="E30" s="6" t="s">
        <v>6</v>
      </c>
      <c r="F30" s="6" t="s">
        <v>7</v>
      </c>
      <c r="G30" s="6" t="s">
        <v>8</v>
      </c>
      <c r="H30" s="6" t="s">
        <v>9</v>
      </c>
      <c r="I30" s="6" t="s">
        <v>10</v>
      </c>
      <c r="J30" s="6" t="s">
        <v>11</v>
      </c>
      <c r="K30" s="6" t="s">
        <v>12</v>
      </c>
      <c r="L30" s="6" t="s">
        <v>13</v>
      </c>
      <c r="M30" s="6" t="s">
        <v>47</v>
      </c>
      <c r="N30" s="6" t="s">
        <v>48</v>
      </c>
      <c r="O30" s="9" t="s">
        <v>2</v>
      </c>
    </row>
    <row r="31" spans="1:15" x14ac:dyDescent="0.2">
      <c r="A31" s="10" t="s">
        <v>107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2"/>
    </row>
    <row r="32" spans="1:15" ht="15" thickBot="1" x14ac:dyDescent="0.25">
      <c r="A32" s="13" t="s">
        <v>56</v>
      </c>
      <c r="B32" s="14">
        <v>5</v>
      </c>
      <c r="C32" s="23">
        <v>0.1</v>
      </c>
      <c r="D32" s="23">
        <v>0.05</v>
      </c>
      <c r="E32" s="23">
        <v>2.5000000000000001E-2</v>
      </c>
      <c r="F32" s="23">
        <v>7.0000000000000007E-2</v>
      </c>
      <c r="G32" s="24">
        <v>0.05</v>
      </c>
      <c r="H32" s="24"/>
      <c r="I32" s="24"/>
      <c r="J32" s="24"/>
      <c r="K32" s="24"/>
      <c r="L32" s="24"/>
      <c r="M32" s="24"/>
      <c r="N32" s="24"/>
      <c r="O32" s="25">
        <f>IF(C32&gt;0,(AVERAGE(C32:N32)),"")</f>
        <v>5.9000000000000011E-2</v>
      </c>
    </row>
    <row r="33" spans="1:15" ht="15" thickBot="1" x14ac:dyDescent="0.25">
      <c r="A33" s="26" t="s">
        <v>92</v>
      </c>
      <c r="B33" s="20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18" t="str">
        <f t="shared" ref="O33:O38" si="2">IF(C33&gt;0,(AVERAGE(C33:N33)),"")</f>
        <v/>
      </c>
    </row>
    <row r="34" spans="1:15" ht="24.75" thickBot="1" x14ac:dyDescent="0.25">
      <c r="A34" s="28" t="s">
        <v>93</v>
      </c>
      <c r="B34" s="20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18" t="str">
        <f t="shared" si="2"/>
        <v/>
      </c>
    </row>
    <row r="35" spans="1:15" ht="15" thickBot="1" x14ac:dyDescent="0.25">
      <c r="A35" s="28" t="s">
        <v>94</v>
      </c>
      <c r="B35" s="20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18" t="str">
        <f t="shared" si="2"/>
        <v/>
      </c>
    </row>
    <row r="36" spans="1:15" ht="15" thickBot="1" x14ac:dyDescent="0.25">
      <c r="A36" s="28" t="s">
        <v>95</v>
      </c>
      <c r="B36" s="20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18" t="str">
        <f t="shared" si="2"/>
        <v/>
      </c>
    </row>
    <row r="37" spans="1:15" ht="24.75" thickBot="1" x14ac:dyDescent="0.25">
      <c r="A37" s="29" t="s">
        <v>96</v>
      </c>
      <c r="B37" s="20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18" t="str">
        <f t="shared" si="2"/>
        <v/>
      </c>
    </row>
    <row r="38" spans="1:15" ht="15" thickBot="1" x14ac:dyDescent="0.25">
      <c r="A38" s="28" t="s">
        <v>97</v>
      </c>
      <c r="B38" s="20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18" t="str">
        <f t="shared" si="2"/>
        <v/>
      </c>
    </row>
  </sheetData>
  <mergeCells count="1">
    <mergeCell ref="A1:O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72CF48-96A0-4FEF-AFBA-E131072B110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a0283d7-f406-462c-a892-dcb81f07f7c6" xsi:nil="true"/>
    <lcf76f155ced4ddcb4097134ff3c332f xmlns="bac5f328-ea88-4a48-9abd-c5928e036cd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D784C2AE8B684C9A13A06395415BA8" ma:contentTypeVersion="16" ma:contentTypeDescription="Create a new document." ma:contentTypeScope="" ma:versionID="cc40b883266ed6f401c9365e1eba552f">
  <xsd:schema xmlns:xsd="http://www.w3.org/2001/XMLSchema" xmlns:xs="http://www.w3.org/2001/XMLSchema" xmlns:p="http://schemas.microsoft.com/office/2006/metadata/properties" xmlns:ns2="bac5f328-ea88-4a48-9abd-c5928e036cd5" xmlns:ns3="aa0283d7-f406-462c-a892-dcb81f07f7c6" targetNamespace="http://schemas.microsoft.com/office/2006/metadata/properties" ma:root="true" ma:fieldsID="367e88294060a5c89b0bd5acfcd79c27" ns2:_="" ns3:_="">
    <xsd:import namespace="bac5f328-ea88-4a48-9abd-c5928e036cd5"/>
    <xsd:import namespace="aa0283d7-f406-462c-a892-dcb81f07f7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c5f328-ea88-4a48-9abd-c5928e036cd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cd3f396c-ca94-4a1a-84e8-53ba208abe6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0283d7-f406-462c-a892-dcb81f07f7c6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5b3f8ef4-6f57-4718-b924-e71a6495a04c}" ma:internalName="TaxCatchAll" ma:showField="CatchAllData" ma:web="aa0283d7-f406-462c-a892-dcb81f07f7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AC0023-5C74-4A94-A0E2-0635AC143AC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B15E98-174A-42F5-B8C8-D48CA3CDADA1}">
  <ds:schemaRefs>
    <ds:schemaRef ds:uri="http://schemas.microsoft.com/office/2006/metadata/properties"/>
    <ds:schemaRef ds:uri="http://schemas.microsoft.com/office/infopath/2007/PartnerControls"/>
    <ds:schemaRef ds:uri="aa0283d7-f406-462c-a892-dcb81f07f7c6"/>
    <ds:schemaRef ds:uri="bac5f328-ea88-4a48-9abd-c5928e036cd5"/>
  </ds:schemaRefs>
</ds:datastoreItem>
</file>

<file path=customXml/itemProps3.xml><?xml version="1.0" encoding="utf-8"?>
<ds:datastoreItem xmlns:ds="http://schemas.openxmlformats.org/officeDocument/2006/customXml" ds:itemID="{BBE6F3E0-8BD9-407A-A112-CA75834228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ac5f328-ea88-4a48-9abd-c5928e036cd5"/>
    <ds:schemaRef ds:uri="aa0283d7-f406-462c-a892-dcb81f07f7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Salary Data Overall</vt:lpstr>
      <vt:lpstr>Salary Data Males</vt:lpstr>
      <vt:lpstr>Salary Data Females</vt:lpstr>
      <vt:lpstr>Bonus Data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Brendon &amp; Robyn</dc:creator>
  <cp:lastModifiedBy>Lesley Hays</cp:lastModifiedBy>
  <dcterms:created xsi:type="dcterms:W3CDTF">2014-03-19T03:52:26Z</dcterms:created>
  <dcterms:modified xsi:type="dcterms:W3CDTF">2026-01-12T03:17:34Z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0x010100D1D784C2AE8B684C9A13A06395415BA8</vt:lpwstr>
  </property>
  <property fmtid="{D5CDD505-2E9C-101B-9397-08002B2CF9AE}" pid="3" name="Order">
    <vt:r8>4707800</vt:r8>
  </property>
  <property fmtid="{D5CDD505-2E9C-101B-9397-08002B2CF9AE}" pid="4" name="MediaServiceImageTags">
    <vt:lpwstr/>
  </property>
</Properties>
</file>